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730" windowHeight="11700"/>
  </bookViews>
  <sheets>
    <sheet name="Титул" sheetId="15" r:id="rId1"/>
    <sheet name="График" sheetId="18" r:id="rId2"/>
    <sheet name="План" sheetId="8" r:id="rId3"/>
  </sheets>
  <definedNames>
    <definedName name="_xlnm.Print_Titles" localSheetId="2">План!$A:$F,План!$1:$5</definedName>
    <definedName name="_xlnm.Print_Area" localSheetId="1">График!$A$1:$BC$28</definedName>
    <definedName name="_xlnm.Print_Area" localSheetId="2">План!$A$1:$BG$86</definedName>
    <definedName name="_xlnm.Print_Area" localSheetId="0">Титул!$B$1:$AW$46</definedName>
  </definedNames>
  <calcPr calcId="152511"/>
</workbook>
</file>

<file path=xl/calcChain.xml><?xml version="1.0" encoding="utf-8"?>
<calcChain xmlns="http://schemas.openxmlformats.org/spreadsheetml/2006/main">
  <c r="X10" i="8" l="1"/>
  <c r="W10" i="8"/>
  <c r="V10" i="8"/>
  <c r="T10" i="8" s="1"/>
  <c r="X56" i="8"/>
  <c r="W56" i="8"/>
  <c r="V56" i="8"/>
  <c r="T56" i="8"/>
  <c r="Q43" i="8"/>
  <c r="O43" i="8" s="1"/>
  <c r="R43" i="8"/>
  <c r="S43" i="8"/>
  <c r="AH58" i="8"/>
  <c r="AG58" i="8"/>
  <c r="AF58" i="8"/>
  <c r="AD58" i="8"/>
  <c r="BB7" i="8"/>
  <c r="BB8" i="8"/>
  <c r="BB9" i="8"/>
  <c r="AC48" i="8"/>
  <c r="AB48" i="8"/>
  <c r="AA48" i="8"/>
  <c r="Y48" i="8" s="1"/>
  <c r="G9" i="8" l="1"/>
  <c r="R37" i="8"/>
  <c r="M37" i="8"/>
  <c r="I37" i="8"/>
  <c r="L37" i="8" s="1"/>
  <c r="H37" i="8"/>
  <c r="R38" i="8"/>
  <c r="M38" i="8"/>
  <c r="I38" i="8"/>
  <c r="H38" i="8"/>
  <c r="S37" i="8" l="1"/>
  <c r="J37" i="8"/>
  <c r="S38" i="8"/>
  <c r="AV14" i="18"/>
  <c r="AV15" i="18"/>
  <c r="AV16" i="18"/>
  <c r="AV17" i="18"/>
  <c r="AV18" i="18"/>
  <c r="AV19" i="18"/>
  <c r="AV20" i="18"/>
  <c r="AV21" i="18"/>
  <c r="AV13" i="18"/>
  <c r="AT22" i="18"/>
  <c r="AR22" i="18"/>
  <c r="AP22" i="18"/>
  <c r="AN22" i="18"/>
  <c r="AL22" i="18"/>
  <c r="AJ22" i="18"/>
  <c r="AH22" i="18"/>
  <c r="AF22" i="18"/>
  <c r="AD22" i="18"/>
  <c r="Q37" i="8" l="1"/>
  <c r="O37" i="8" s="1"/>
  <c r="N37" i="8"/>
  <c r="Q38" i="8"/>
  <c r="O38" i="8" s="1"/>
  <c r="N38" i="8"/>
  <c r="AV22" i="18"/>
  <c r="I10" i="8" l="1"/>
  <c r="L10" i="8" s="1"/>
  <c r="J10" i="8" l="1"/>
  <c r="AV28" i="8"/>
  <c r="BA35" i="8"/>
  <c r="BA21" i="8"/>
  <c r="BA31" i="8"/>
  <c r="BA30" i="8"/>
  <c r="AX74" i="8"/>
  <c r="BA62" i="8"/>
  <c r="AV34" i="8"/>
  <c r="AV33" i="8"/>
  <c r="AV32" i="8"/>
  <c r="AV29" i="8"/>
  <c r="AN72" i="8"/>
  <c r="AQ45" i="8"/>
  <c r="AQ44" i="8"/>
  <c r="AQ27" i="8"/>
  <c r="AL26" i="8"/>
  <c r="AL25" i="8"/>
  <c r="AL47" i="8"/>
  <c r="AG53" i="8"/>
  <c r="AG51" i="8"/>
  <c r="AB54" i="8"/>
  <c r="AD71" i="8"/>
  <c r="W66" i="8"/>
  <c r="BF46" i="8" l="1"/>
  <c r="BF52" i="8"/>
  <c r="BF41" i="8" s="1"/>
  <c r="BF64" i="8"/>
  <c r="BF60" i="8"/>
  <c r="BF55" i="8" s="1"/>
  <c r="AX73" i="8"/>
  <c r="BC80" i="8"/>
  <c r="BG80" i="8"/>
  <c r="BF80" i="8"/>
  <c r="BE80" i="8"/>
  <c r="BD80" i="8"/>
  <c r="BG73" i="8"/>
  <c r="BF73" i="8"/>
  <c r="BE73" i="8"/>
  <c r="BG70" i="8"/>
  <c r="BG69" i="8" s="1"/>
  <c r="BF70" i="8"/>
  <c r="BE70" i="8"/>
  <c r="BE69" i="8" s="1"/>
  <c r="BD70" i="8"/>
  <c r="BC70" i="8"/>
  <c r="BF69" i="8"/>
  <c r="BD55" i="8"/>
  <c r="BD41" i="8"/>
  <c r="BD40" i="8" s="1"/>
  <c r="BG9" i="8"/>
  <c r="BF9" i="8"/>
  <c r="BE9" i="8"/>
  <c r="BD9" i="8"/>
  <c r="BC9" i="8"/>
  <c r="BD8" i="8" l="1"/>
  <c r="BD7" i="8" s="1"/>
  <c r="BD6" i="8" s="1"/>
  <c r="BF40" i="8"/>
  <c r="BF8" i="8" s="1"/>
  <c r="BF7" i="8" s="1"/>
  <c r="BF6" i="8" s="1"/>
  <c r="AV83" i="8" l="1"/>
  <c r="M83" i="8"/>
  <c r="I83" i="8"/>
  <c r="H83" i="8"/>
  <c r="G55" i="8"/>
  <c r="L83" i="8" l="1"/>
  <c r="AW83" i="8" s="1"/>
  <c r="AS83" i="8" s="1"/>
  <c r="BA84" i="8"/>
  <c r="R82" i="8"/>
  <c r="R81" i="8"/>
  <c r="J83" i="8" l="1"/>
  <c r="N83" i="8" s="1"/>
  <c r="AS24" i="8"/>
  <c r="AS23" i="8"/>
  <c r="AN24" i="8"/>
  <c r="AN19" i="8"/>
  <c r="AI23" i="8"/>
  <c r="AN23" i="8"/>
  <c r="AL20" i="8"/>
  <c r="AG50" i="8"/>
  <c r="AD22" i="8"/>
  <c r="AI19" i="8"/>
  <c r="AD19" i="8"/>
  <c r="AG14" i="8"/>
  <c r="AB49" i="8"/>
  <c r="AB36" i="8"/>
  <c r="Y22" i="8"/>
  <c r="Y18" i="8"/>
  <c r="AB13" i="8"/>
  <c r="T18" i="8"/>
  <c r="W42" i="8"/>
  <c r="W17" i="8"/>
  <c r="W16" i="8"/>
  <c r="R39" i="8"/>
  <c r="R15" i="8"/>
  <c r="R12" i="8"/>
  <c r="R11" i="8"/>
  <c r="G41" i="8"/>
  <c r="K55" i="8"/>
  <c r="H67" i="8" l="1"/>
  <c r="H65" i="8"/>
  <c r="H63" i="8"/>
  <c r="H61" i="8"/>
  <c r="M59" i="8"/>
  <c r="I59" i="8"/>
  <c r="H59" i="8"/>
  <c r="I67" i="8"/>
  <c r="M67" i="8"/>
  <c r="M54" i="8"/>
  <c r="I54" i="8"/>
  <c r="H54" i="8"/>
  <c r="I65" i="8"/>
  <c r="M65" i="8"/>
  <c r="I63" i="8"/>
  <c r="M63" i="8"/>
  <c r="I61" i="8"/>
  <c r="M61" i="8"/>
  <c r="H57" i="8"/>
  <c r="I57" i="8"/>
  <c r="M57" i="8"/>
  <c r="L57" i="8" l="1"/>
  <c r="J57" i="8" s="1"/>
  <c r="N57" i="8" s="1"/>
  <c r="L67" i="8"/>
  <c r="J67" i="8" s="1"/>
  <c r="N67" i="8" s="1"/>
  <c r="L59" i="8"/>
  <c r="J59" i="8" s="1"/>
  <c r="N59" i="8" s="1"/>
  <c r="L61" i="8"/>
  <c r="J61" i="8" s="1"/>
  <c r="N61" i="8" s="1"/>
  <c r="L63" i="8"/>
  <c r="J63" i="8" s="1"/>
  <c r="N63" i="8" s="1"/>
  <c r="L65" i="8"/>
  <c r="J65" i="8" s="1"/>
  <c r="N65" i="8" s="1"/>
  <c r="L54" i="8"/>
  <c r="AC54" i="8" s="1"/>
  <c r="J54" i="8" l="1"/>
  <c r="AA54" i="8" s="1"/>
  <c r="Y54" i="8" s="1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N70" i="8"/>
  <c r="AM70" i="8"/>
  <c r="AL70" i="8"/>
  <c r="AK70" i="8"/>
  <c r="AJ70" i="8"/>
  <c r="AI70" i="8"/>
  <c r="AH70" i="8"/>
  <c r="AG70" i="8"/>
  <c r="AF70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L70" i="8"/>
  <c r="K70" i="8"/>
  <c r="BB73" i="8"/>
  <c r="BA73" i="8"/>
  <c r="AZ73" i="8"/>
  <c r="AW73" i="8"/>
  <c r="AV73" i="8"/>
  <c r="AU73" i="8"/>
  <c r="AT73" i="8"/>
  <c r="AS73" i="8"/>
  <c r="AR73" i="8"/>
  <c r="AQ73" i="8"/>
  <c r="AP73" i="8"/>
  <c r="AN73" i="8"/>
  <c r="AM73" i="8"/>
  <c r="AL73" i="8"/>
  <c r="AK73" i="8"/>
  <c r="AJ73" i="8"/>
  <c r="AI73" i="8"/>
  <c r="AH73" i="8"/>
  <c r="AG73" i="8"/>
  <c r="AF73" i="8"/>
  <c r="AE73" i="8"/>
  <c r="AD73" i="8"/>
  <c r="AD69" i="8" s="1"/>
  <c r="AC73" i="8"/>
  <c r="AB73" i="8"/>
  <c r="AA73" i="8"/>
  <c r="Z73" i="8"/>
  <c r="Z69" i="8" s="1"/>
  <c r="Y73" i="8"/>
  <c r="X73" i="8"/>
  <c r="W73" i="8"/>
  <c r="V73" i="8"/>
  <c r="V69" i="8" s="1"/>
  <c r="U73" i="8"/>
  <c r="T73" i="8"/>
  <c r="S73" i="8"/>
  <c r="R73" i="8"/>
  <c r="Q73" i="8"/>
  <c r="P73" i="8"/>
  <c r="O73" i="8"/>
  <c r="L73" i="8"/>
  <c r="K73" i="8"/>
  <c r="G70" i="8"/>
  <c r="G73" i="8"/>
  <c r="BB69" i="8" l="1"/>
  <c r="N54" i="8"/>
  <c r="L69" i="8"/>
  <c r="P69" i="8"/>
  <c r="R69" i="8"/>
  <c r="T69" i="8"/>
  <c r="AF69" i="8"/>
  <c r="AH69" i="8"/>
  <c r="AJ69" i="8"/>
  <c r="AL69" i="8"/>
  <c r="AN69" i="8"/>
  <c r="AP69" i="8"/>
  <c r="AR69" i="8"/>
  <c r="AT69" i="8"/>
  <c r="AV69" i="8"/>
  <c r="AX69" i="8"/>
  <c r="X69" i="8"/>
  <c r="AB69" i="8"/>
  <c r="G69" i="8"/>
  <c r="AZ69" i="8"/>
  <c r="K69" i="8"/>
  <c r="O69" i="8"/>
  <c r="Q69" i="8"/>
  <c r="S69" i="8"/>
  <c r="W69" i="8"/>
  <c r="Y69" i="8"/>
  <c r="AA69" i="8"/>
  <c r="AC69" i="8"/>
  <c r="AG69" i="8"/>
  <c r="AI69" i="8"/>
  <c r="AK69" i="8"/>
  <c r="AM69" i="8"/>
  <c r="AQ69" i="8"/>
  <c r="AS69" i="8"/>
  <c r="AU69" i="8"/>
  <c r="AW69" i="8"/>
  <c r="BA69" i="8"/>
  <c r="M35" i="8"/>
  <c r="I35" i="8"/>
  <c r="L35" i="8" s="1"/>
  <c r="H35" i="8"/>
  <c r="M36" i="8"/>
  <c r="I36" i="8"/>
  <c r="L36" i="8" s="1"/>
  <c r="H36" i="8"/>
  <c r="M33" i="8"/>
  <c r="I33" i="8"/>
  <c r="L33" i="8" s="1"/>
  <c r="H33" i="8"/>
  <c r="M32" i="8"/>
  <c r="I32" i="8"/>
  <c r="L32" i="8" s="1"/>
  <c r="H32" i="8"/>
  <c r="M31" i="8"/>
  <c r="I31" i="8"/>
  <c r="L31" i="8" s="1"/>
  <c r="H31" i="8"/>
  <c r="J78" i="8"/>
  <c r="BD78" i="8" s="1"/>
  <c r="BD77" i="8" s="1"/>
  <c r="G77" i="8"/>
  <c r="H77" i="8" s="1"/>
  <c r="J75" i="8"/>
  <c r="J74" i="8"/>
  <c r="J72" i="8"/>
  <c r="J71" i="8"/>
  <c r="U70" i="8" l="1"/>
  <c r="U69" i="8" s="1"/>
  <c r="AE71" i="8"/>
  <c r="AE70" i="8" s="1"/>
  <c r="AE69" i="8" s="1"/>
  <c r="AO73" i="8"/>
  <c r="AY74" i="8"/>
  <c r="AY73" i="8" s="1"/>
  <c r="AY69" i="8" s="1"/>
  <c r="AO72" i="8"/>
  <c r="AO70" i="8" s="1"/>
  <c r="BD75" i="8"/>
  <c r="BD73" i="8" s="1"/>
  <c r="BD69" i="8" s="1"/>
  <c r="BB31" i="8"/>
  <c r="AW33" i="8"/>
  <c r="BB35" i="8"/>
  <c r="AW32" i="8"/>
  <c r="J36" i="8"/>
  <c r="AA36" i="8" s="1"/>
  <c r="J77" i="8"/>
  <c r="J70" i="8"/>
  <c r="J73" i="8"/>
  <c r="M72" i="8"/>
  <c r="I72" i="8"/>
  <c r="N72" i="8" s="1"/>
  <c r="H72" i="8"/>
  <c r="AO69" i="8" l="1"/>
  <c r="J35" i="8"/>
  <c r="AZ35" i="8" s="1"/>
  <c r="AX35" i="8" s="1"/>
  <c r="J33" i="8"/>
  <c r="AU33" i="8" s="1"/>
  <c r="AS33" i="8" s="1"/>
  <c r="J31" i="8"/>
  <c r="AZ31" i="8" s="1"/>
  <c r="AX31" i="8" s="1"/>
  <c r="J32" i="8"/>
  <c r="AU32" i="8" s="1"/>
  <c r="AS32" i="8" s="1"/>
  <c r="N35" i="8"/>
  <c r="N36" i="8"/>
  <c r="AC36" i="8"/>
  <c r="Y36" i="8" s="1"/>
  <c r="J69" i="8"/>
  <c r="N31" i="8" l="1"/>
  <c r="N33" i="8"/>
  <c r="N32" i="8"/>
  <c r="K41" i="8"/>
  <c r="K9" i="8"/>
  <c r="G40" i="8" l="1"/>
  <c r="G8" i="8" s="1"/>
  <c r="K40" i="8"/>
  <c r="K8" i="8" s="1"/>
  <c r="I43" i="8" l="1"/>
  <c r="H43" i="8"/>
  <c r="I58" i="8"/>
  <c r="H58" i="8"/>
  <c r="I53" i="8"/>
  <c r="H53" i="8"/>
  <c r="I18" i="8"/>
  <c r="L18" i="8" s="1"/>
  <c r="H18" i="8"/>
  <c r="I17" i="8"/>
  <c r="L17" i="8" s="1"/>
  <c r="H17" i="8"/>
  <c r="I39" i="8"/>
  <c r="H39" i="8"/>
  <c r="I21" i="8"/>
  <c r="L21" i="8" s="1"/>
  <c r="H21" i="8"/>
  <c r="I42" i="8"/>
  <c r="H42" i="8"/>
  <c r="I49" i="8"/>
  <c r="H49" i="8"/>
  <c r="I46" i="8"/>
  <c r="H46" i="8"/>
  <c r="I44" i="8"/>
  <c r="H44" i="8"/>
  <c r="I66" i="8"/>
  <c r="H66" i="8"/>
  <c r="I60" i="8"/>
  <c r="H60" i="8"/>
  <c r="I56" i="8"/>
  <c r="H56" i="8"/>
  <c r="I52" i="8"/>
  <c r="H52" i="8"/>
  <c r="I62" i="8"/>
  <c r="H62" i="8"/>
  <c r="I64" i="8"/>
  <c r="H64" i="8"/>
  <c r="I51" i="8"/>
  <c r="H51" i="8"/>
  <c r="I48" i="8"/>
  <c r="H48" i="8"/>
  <c r="I47" i="8"/>
  <c r="H47" i="8"/>
  <c r="I50" i="8"/>
  <c r="H50" i="8"/>
  <c r="I45" i="8"/>
  <c r="H45" i="8"/>
  <c r="I26" i="8"/>
  <c r="L26" i="8" s="1"/>
  <c r="H26" i="8"/>
  <c r="I19" i="8"/>
  <c r="L19" i="8" s="1"/>
  <c r="H19" i="8"/>
  <c r="I24" i="8"/>
  <c r="L24" i="8" s="1"/>
  <c r="H24" i="8"/>
  <c r="I27" i="8"/>
  <c r="L27" i="8" s="1"/>
  <c r="H27" i="8"/>
  <c r="I30" i="8"/>
  <c r="L30" i="8" s="1"/>
  <c r="H30" i="8"/>
  <c r="I25" i="8"/>
  <c r="L25" i="8" s="1"/>
  <c r="H25" i="8"/>
  <c r="I29" i="8"/>
  <c r="L29" i="8" s="1"/>
  <c r="H29" i="8"/>
  <c r="I22" i="8"/>
  <c r="L22" i="8" s="1"/>
  <c r="H22" i="8"/>
  <c r="I23" i="8"/>
  <c r="L23" i="8" s="1"/>
  <c r="H23" i="8"/>
  <c r="I20" i="8"/>
  <c r="L20" i="8" s="1"/>
  <c r="H20" i="8"/>
  <c r="I34" i="8"/>
  <c r="L34" i="8" s="1"/>
  <c r="H34" i="8"/>
  <c r="M39" i="8"/>
  <c r="H78" i="8"/>
  <c r="I78" i="8"/>
  <c r="N78" i="8" s="1"/>
  <c r="M78" i="8"/>
  <c r="BC78" i="8" s="1"/>
  <c r="BC77" i="8" s="1"/>
  <c r="AL80" i="8"/>
  <c r="R80" i="8"/>
  <c r="BA55" i="8"/>
  <c r="AG55" i="8"/>
  <c r="P80" i="8"/>
  <c r="U80" i="8"/>
  <c r="W80" i="8"/>
  <c r="Z80" i="8"/>
  <c r="AB80" i="8"/>
  <c r="AD80" i="8"/>
  <c r="AE80" i="8"/>
  <c r="AF80" i="8"/>
  <c r="AG80" i="8"/>
  <c r="AH80" i="8"/>
  <c r="AJ80" i="8"/>
  <c r="AN80" i="8"/>
  <c r="AO80" i="8"/>
  <c r="AP80" i="8"/>
  <c r="AQ80" i="8"/>
  <c r="AR80" i="8"/>
  <c r="AS80" i="8"/>
  <c r="AT80" i="8"/>
  <c r="AU80" i="8"/>
  <c r="AV80" i="8"/>
  <c r="AW80" i="8"/>
  <c r="AY80" i="8"/>
  <c r="BA80" i="8"/>
  <c r="P41" i="8"/>
  <c r="R41" i="8"/>
  <c r="U41" i="8"/>
  <c r="W41" i="8"/>
  <c r="Z41" i="8"/>
  <c r="AE41" i="8"/>
  <c r="AJ41" i="8"/>
  <c r="AO41" i="8"/>
  <c r="AQ41" i="8"/>
  <c r="AT41" i="8"/>
  <c r="AV41" i="8"/>
  <c r="AY41" i="8"/>
  <c r="P55" i="8"/>
  <c r="U55" i="8"/>
  <c r="W55" i="8"/>
  <c r="Z55" i="8"/>
  <c r="AB55" i="8"/>
  <c r="AE55" i="8"/>
  <c r="AJ55" i="8"/>
  <c r="AL55" i="8"/>
  <c r="AO55" i="8"/>
  <c r="AQ55" i="8"/>
  <c r="AT55" i="8"/>
  <c r="AV55" i="8"/>
  <c r="AY55" i="8"/>
  <c r="R55" i="8"/>
  <c r="P9" i="8"/>
  <c r="U9" i="8"/>
  <c r="W9" i="8"/>
  <c r="Z9" i="8"/>
  <c r="AB9" i="8"/>
  <c r="AE9" i="8"/>
  <c r="AG9" i="8"/>
  <c r="AJ9" i="8"/>
  <c r="AL9" i="8"/>
  <c r="AO9" i="8"/>
  <c r="AQ9" i="8"/>
  <c r="AT9" i="8"/>
  <c r="AV9" i="8"/>
  <c r="AY9" i="8"/>
  <c r="BA9" i="8"/>
  <c r="M30" i="8"/>
  <c r="M29" i="8"/>
  <c r="K80" i="8"/>
  <c r="M84" i="8"/>
  <c r="I84" i="8"/>
  <c r="H84" i="8"/>
  <c r="M82" i="8"/>
  <c r="I82" i="8"/>
  <c r="H82" i="8"/>
  <c r="M81" i="8"/>
  <c r="I81" i="8"/>
  <c r="H81" i="8"/>
  <c r="G80" i="8"/>
  <c r="M77" i="8"/>
  <c r="I77" i="8"/>
  <c r="N77" i="8" s="1"/>
  <c r="M75" i="8"/>
  <c r="BC75" i="8" s="1"/>
  <c r="BC73" i="8" s="1"/>
  <c r="BC69" i="8" s="1"/>
  <c r="I75" i="8"/>
  <c r="H75" i="8"/>
  <c r="M74" i="8"/>
  <c r="I74" i="8"/>
  <c r="H74" i="8"/>
  <c r="M71" i="8"/>
  <c r="M70" i="8" s="1"/>
  <c r="I71" i="8"/>
  <c r="H71" i="8"/>
  <c r="H70" i="8" s="1"/>
  <c r="G7" i="8"/>
  <c r="M66" i="8"/>
  <c r="M64" i="8"/>
  <c r="M62" i="8"/>
  <c r="M60" i="8"/>
  <c r="M58" i="8"/>
  <c r="M56" i="8"/>
  <c r="M53" i="8"/>
  <c r="M52" i="8"/>
  <c r="M51" i="8"/>
  <c r="M50" i="8"/>
  <c r="M49" i="8"/>
  <c r="M48" i="8"/>
  <c r="M47" i="8"/>
  <c r="M46" i="8"/>
  <c r="M45" i="8"/>
  <c r="M44" i="8"/>
  <c r="M43" i="8"/>
  <c r="M42" i="8"/>
  <c r="M34" i="8"/>
  <c r="M14" i="8"/>
  <c r="I14" i="8"/>
  <c r="L14" i="8" s="1"/>
  <c r="H14" i="8"/>
  <c r="M20" i="8"/>
  <c r="M28" i="8"/>
  <c r="I28" i="8"/>
  <c r="L28" i="8" s="1"/>
  <c r="H28" i="8"/>
  <c r="M27" i="8"/>
  <c r="M26" i="8"/>
  <c r="M25" i="8"/>
  <c r="M24" i="8"/>
  <c r="M23" i="8"/>
  <c r="M22" i="8"/>
  <c r="M21" i="8"/>
  <c r="M19" i="8"/>
  <c r="M18" i="8"/>
  <c r="M17" i="8"/>
  <c r="M16" i="8"/>
  <c r="I16" i="8"/>
  <c r="L16" i="8" s="1"/>
  <c r="H16" i="8"/>
  <c r="M15" i="8"/>
  <c r="I15" i="8"/>
  <c r="L15" i="8" s="1"/>
  <c r="H15" i="8"/>
  <c r="M13" i="8"/>
  <c r="I13" i="8"/>
  <c r="L13" i="8" s="1"/>
  <c r="H13" i="8"/>
  <c r="M12" i="8"/>
  <c r="I12" i="8"/>
  <c r="L12" i="8" s="1"/>
  <c r="H12" i="8"/>
  <c r="M11" i="8"/>
  <c r="I11" i="8"/>
  <c r="L11" i="8" s="1"/>
  <c r="H11" i="8"/>
  <c r="M10" i="8"/>
  <c r="H10" i="8"/>
  <c r="AM80" i="8"/>
  <c r="L82" i="8" l="1"/>
  <c r="S82" i="8" s="1"/>
  <c r="L81" i="8"/>
  <c r="S81" i="8" s="1"/>
  <c r="S80" i="8" s="1"/>
  <c r="L84" i="8"/>
  <c r="J84" i="8" s="1"/>
  <c r="L45" i="8"/>
  <c r="AR45" i="8" s="1"/>
  <c r="L50" i="8"/>
  <c r="J50" i="8" s="1"/>
  <c r="AF50" i="8" s="1"/>
  <c r="L47" i="8"/>
  <c r="AM47" i="8" s="1"/>
  <c r="L48" i="8"/>
  <c r="J48" i="8" s="1"/>
  <c r="L51" i="8"/>
  <c r="AH51" i="8" s="1"/>
  <c r="L64" i="8"/>
  <c r="BG64" i="8" s="1"/>
  <c r="L62" i="8"/>
  <c r="BB62" i="8" s="1"/>
  <c r="L52" i="8"/>
  <c r="BG52" i="8" s="1"/>
  <c r="L56" i="8"/>
  <c r="J56" i="8" s="1"/>
  <c r="L60" i="8"/>
  <c r="BG60" i="8" s="1"/>
  <c r="BG55" i="8" s="1"/>
  <c r="L66" i="8"/>
  <c r="X66" i="8" s="1"/>
  <c r="L44" i="8"/>
  <c r="AR44" i="8" s="1"/>
  <c r="L46" i="8"/>
  <c r="BG46" i="8" s="1"/>
  <c r="BG41" i="8" s="1"/>
  <c r="L49" i="8"/>
  <c r="J49" i="8" s="1"/>
  <c r="AA49" i="8" s="1"/>
  <c r="L42" i="8"/>
  <c r="X42" i="8" s="1"/>
  <c r="L53" i="8"/>
  <c r="AH53" i="8" s="1"/>
  <c r="L58" i="8"/>
  <c r="L43" i="8"/>
  <c r="J43" i="8" s="1"/>
  <c r="J12" i="8"/>
  <c r="Q12" i="8" s="1"/>
  <c r="J15" i="8"/>
  <c r="Q15" i="8" s="1"/>
  <c r="AW28" i="8"/>
  <c r="AH14" i="8"/>
  <c r="AW34" i="8"/>
  <c r="J20" i="8"/>
  <c r="N20" i="8" s="1"/>
  <c r="J23" i="8"/>
  <c r="N23" i="8" s="1"/>
  <c r="J22" i="8"/>
  <c r="AW29" i="8"/>
  <c r="AM25" i="8"/>
  <c r="AI25" i="8" s="1"/>
  <c r="BB30" i="8"/>
  <c r="AR27" i="8"/>
  <c r="J24" i="8"/>
  <c r="J19" i="8"/>
  <c r="AM26" i="8"/>
  <c r="AI26" i="8" s="1"/>
  <c r="BB21" i="8"/>
  <c r="Q39" i="8"/>
  <c r="J17" i="8"/>
  <c r="V17" i="8" s="1"/>
  <c r="J18" i="8"/>
  <c r="J11" i="8"/>
  <c r="Q11" i="8" s="1"/>
  <c r="J13" i="8"/>
  <c r="AA13" i="8" s="1"/>
  <c r="X16" i="8"/>
  <c r="G6" i="8"/>
  <c r="X80" i="8"/>
  <c r="BB84" i="8"/>
  <c r="BB80" i="8" s="1"/>
  <c r="M55" i="8"/>
  <c r="N74" i="8"/>
  <c r="I73" i="8"/>
  <c r="N71" i="8"/>
  <c r="N70" i="8" s="1"/>
  <c r="I70" i="8"/>
  <c r="H73" i="8"/>
  <c r="H69" i="8" s="1"/>
  <c r="M73" i="8"/>
  <c r="M69" i="8" s="1"/>
  <c r="N75" i="8"/>
  <c r="AI80" i="8"/>
  <c r="M41" i="8"/>
  <c r="R40" i="8"/>
  <c r="H80" i="8"/>
  <c r="M80" i="8"/>
  <c r="H9" i="8"/>
  <c r="H55" i="8"/>
  <c r="H41" i="8"/>
  <c r="AW41" i="8"/>
  <c r="M9" i="8"/>
  <c r="I55" i="8"/>
  <c r="I41" i="8"/>
  <c r="I9" i="8"/>
  <c r="P40" i="8"/>
  <c r="P8" i="8" s="1"/>
  <c r="AU41" i="8"/>
  <c r="AK80" i="8"/>
  <c r="R9" i="8"/>
  <c r="AV40" i="8"/>
  <c r="AV8" i="8" s="1"/>
  <c r="AQ40" i="8"/>
  <c r="AQ8" i="8" s="1"/>
  <c r="AZ41" i="8"/>
  <c r="AD55" i="8"/>
  <c r="AF55" i="8"/>
  <c r="I80" i="8"/>
  <c r="AH50" i="8"/>
  <c r="AC80" i="8"/>
  <c r="Y80" i="8"/>
  <c r="AY40" i="8"/>
  <c r="AT40" i="8"/>
  <c r="AO40" i="8"/>
  <c r="AE40" i="8"/>
  <c r="AG41" i="8"/>
  <c r="AG40" i="8" s="1"/>
  <c r="AL41" i="8"/>
  <c r="AL40" i="8" s="1"/>
  <c r="BA41" i="8"/>
  <c r="BA40" i="8" s="1"/>
  <c r="U40" i="8"/>
  <c r="AJ40" i="8"/>
  <c r="Z40" i="8"/>
  <c r="W40" i="8"/>
  <c r="W8" i="8" s="1"/>
  <c r="AB41" i="8"/>
  <c r="AB40" i="8" s="1"/>
  <c r="J58" i="8" l="1"/>
  <c r="J53" i="8"/>
  <c r="AF53" i="8" s="1"/>
  <c r="AD53" i="8" s="1"/>
  <c r="J42" i="8"/>
  <c r="J46" i="8"/>
  <c r="BE46" i="8" s="1"/>
  <c r="J44" i="8"/>
  <c r="AP44" i="8" s="1"/>
  <c r="AN44" i="8" s="1"/>
  <c r="J66" i="8"/>
  <c r="V66" i="8" s="1"/>
  <c r="T66" i="8" s="1"/>
  <c r="J60" i="8"/>
  <c r="BE60" i="8" s="1"/>
  <c r="J52" i="8"/>
  <c r="BE52" i="8" s="1"/>
  <c r="BC52" i="8" s="1"/>
  <c r="J62" i="8"/>
  <c r="AZ62" i="8" s="1"/>
  <c r="AX62" i="8" s="1"/>
  <c r="J64" i="8"/>
  <c r="BE64" i="8" s="1"/>
  <c r="BC64" i="8" s="1"/>
  <c r="J51" i="8"/>
  <c r="AF51" i="8" s="1"/>
  <c r="AD51" i="8" s="1"/>
  <c r="J47" i="8"/>
  <c r="AK47" i="8" s="1"/>
  <c r="AI47" i="8" s="1"/>
  <c r="J81" i="8"/>
  <c r="AZ84" i="8"/>
  <c r="AZ80" i="8" s="1"/>
  <c r="N84" i="8"/>
  <c r="BC46" i="8"/>
  <c r="BC41" i="8" s="1"/>
  <c r="BE41" i="8"/>
  <c r="BE55" i="8"/>
  <c r="BC60" i="8"/>
  <c r="BC55" i="8" s="1"/>
  <c r="AK41" i="8"/>
  <c r="AD50" i="8"/>
  <c r="L80" i="8"/>
  <c r="BG40" i="8"/>
  <c r="BG8" i="8" s="1"/>
  <c r="BG7" i="8" s="1"/>
  <c r="BG6" i="8" s="1"/>
  <c r="J45" i="8"/>
  <c r="AP45" i="8" s="1"/>
  <c r="J82" i="8"/>
  <c r="Q82" i="8" s="1"/>
  <c r="X17" i="8"/>
  <c r="J34" i="8"/>
  <c r="AU34" i="8" s="1"/>
  <c r="AS34" i="8" s="1"/>
  <c r="J14" i="8"/>
  <c r="N14" i="8" s="1"/>
  <c r="S11" i="8"/>
  <c r="J26" i="8"/>
  <c r="N26" i="8" s="1"/>
  <c r="J30" i="8"/>
  <c r="T17" i="8"/>
  <c r="O11" i="8"/>
  <c r="AC13" i="8"/>
  <c r="Y13" i="8" s="1"/>
  <c r="J16" i="8"/>
  <c r="V16" i="8" s="1"/>
  <c r="T16" i="8" s="1"/>
  <c r="J21" i="8"/>
  <c r="J27" i="8"/>
  <c r="AP27" i="8" s="1"/>
  <c r="AN27" i="8" s="1"/>
  <c r="AN9" i="8" s="1"/>
  <c r="J25" i="8"/>
  <c r="N25" i="8" s="1"/>
  <c r="J29" i="8"/>
  <c r="AU29" i="8" s="1"/>
  <c r="AS29" i="8" s="1"/>
  <c r="J28" i="8"/>
  <c r="AU28" i="8" s="1"/>
  <c r="AS28" i="8" s="1"/>
  <c r="O55" i="8"/>
  <c r="N51" i="8"/>
  <c r="Q55" i="8"/>
  <c r="AX84" i="8"/>
  <c r="AX80" i="8" s="1"/>
  <c r="O41" i="8"/>
  <c r="N39" i="8"/>
  <c r="S39" i="8"/>
  <c r="O39" i="8" s="1"/>
  <c r="N42" i="8"/>
  <c r="V42" i="8"/>
  <c r="N47" i="8"/>
  <c r="N52" i="8"/>
  <c r="AC55" i="8"/>
  <c r="N49" i="8"/>
  <c r="AC49" i="8"/>
  <c r="Y49" i="8" s="1"/>
  <c r="Y41" i="8" s="1"/>
  <c r="N46" i="8"/>
  <c r="N12" i="8"/>
  <c r="S12" i="8"/>
  <c r="O12" i="8" s="1"/>
  <c r="Q41" i="8"/>
  <c r="N44" i="8"/>
  <c r="AM20" i="8"/>
  <c r="AI20" i="8" s="1"/>
  <c r="AI9" i="8" s="1"/>
  <c r="N27" i="8"/>
  <c r="N15" i="8"/>
  <c r="S15" i="8"/>
  <c r="O15" i="8" s="1"/>
  <c r="M40" i="8"/>
  <c r="M8" i="8" s="1"/>
  <c r="M7" i="8" s="1"/>
  <c r="M6" i="8" s="1"/>
  <c r="N73" i="8"/>
  <c r="N69" i="8" s="1"/>
  <c r="I69" i="8"/>
  <c r="N10" i="8"/>
  <c r="N53" i="8"/>
  <c r="R8" i="8"/>
  <c r="R7" i="8" s="1"/>
  <c r="R6" i="8" s="1"/>
  <c r="N62" i="8"/>
  <c r="T80" i="8"/>
  <c r="V80" i="8"/>
  <c r="I40" i="8"/>
  <c r="I8" i="8" s="1"/>
  <c r="I7" i="8" s="1"/>
  <c r="I6" i="8" s="1"/>
  <c r="H40" i="8"/>
  <c r="H8" i="8" s="1"/>
  <c r="H7" i="8" s="1"/>
  <c r="H6" i="8" s="1"/>
  <c r="N58" i="8"/>
  <c r="N50" i="8"/>
  <c r="N48" i="8"/>
  <c r="N13" i="8"/>
  <c r="AS41" i="8"/>
  <c r="L41" i="8"/>
  <c r="S55" i="8"/>
  <c r="T55" i="8"/>
  <c r="AA80" i="8"/>
  <c r="N82" i="8"/>
  <c r="J80" i="8"/>
  <c r="N66" i="8"/>
  <c r="AR9" i="8"/>
  <c r="AW9" i="8"/>
  <c r="N11" i="8"/>
  <c r="X55" i="8"/>
  <c r="AK55" i="8"/>
  <c r="AK40" i="8" s="1"/>
  <c r="N64" i="8"/>
  <c r="N22" i="8"/>
  <c r="AH55" i="8"/>
  <c r="X41" i="8"/>
  <c r="N19" i="8"/>
  <c r="L55" i="8"/>
  <c r="AR41" i="8"/>
  <c r="J55" i="8"/>
  <c r="J41" i="8"/>
  <c r="L9" i="8"/>
  <c r="AV7" i="8"/>
  <c r="AV6" i="8" s="1"/>
  <c r="AQ7" i="8"/>
  <c r="AQ6" i="8" s="1"/>
  <c r="W7" i="8"/>
  <c r="W6" i="8" s="1"/>
  <c r="P7" i="8"/>
  <c r="P6" i="8" s="1"/>
  <c r="K7" i="8"/>
  <c r="K6" i="8" s="1"/>
  <c r="N60" i="8"/>
  <c r="N24" i="8"/>
  <c r="AI41" i="8"/>
  <c r="N56" i="8"/>
  <c r="AW55" i="8"/>
  <c r="AW40" i="8" s="1"/>
  <c r="N17" i="8"/>
  <c r="AG8" i="8"/>
  <c r="AE8" i="8"/>
  <c r="AT8" i="8"/>
  <c r="X9" i="8"/>
  <c r="U8" i="8"/>
  <c r="AO8" i="8"/>
  <c r="AY8" i="8"/>
  <c r="BA8" i="8"/>
  <c r="AK9" i="8"/>
  <c r="N43" i="8"/>
  <c r="AJ8" i="8"/>
  <c r="AB8" i="8"/>
  <c r="AA41" i="8"/>
  <c r="Q9" i="8"/>
  <c r="N18" i="8"/>
  <c r="Z8" i="8"/>
  <c r="AL8" i="8"/>
  <c r="V55" i="8" l="1"/>
  <c r="BE40" i="8"/>
  <c r="BE8" i="8" s="1"/>
  <c r="BE7" i="8" s="1"/>
  <c r="BE6" i="8" s="1"/>
  <c r="Q81" i="8"/>
  <c r="O81" i="8" s="1"/>
  <c r="N81" i="8"/>
  <c r="Y55" i="8"/>
  <c r="AA55" i="8"/>
  <c r="AA40" i="8" s="1"/>
  <c r="AN45" i="8"/>
  <c r="AN41" i="8" s="1"/>
  <c r="AP41" i="8"/>
  <c r="N80" i="8"/>
  <c r="N45" i="8"/>
  <c r="AF14" i="8"/>
  <c r="O82" i="8"/>
  <c r="Q80" i="8"/>
  <c r="BC40" i="8"/>
  <c r="BC8" i="8" s="1"/>
  <c r="BC7" i="8" s="1"/>
  <c r="BC6" i="8" s="1"/>
  <c r="O9" i="8"/>
  <c r="AP9" i="8"/>
  <c r="N34" i="8"/>
  <c r="N16" i="8"/>
  <c r="N29" i="8"/>
  <c r="AS9" i="8"/>
  <c r="N28" i="8"/>
  <c r="AU9" i="8"/>
  <c r="AZ30" i="8"/>
  <c r="AX30" i="8" s="1"/>
  <c r="N30" i="8"/>
  <c r="AZ21" i="8"/>
  <c r="N21" i="8"/>
  <c r="J9" i="8"/>
  <c r="AC9" i="8"/>
  <c r="S9" i="8"/>
  <c r="Q40" i="8"/>
  <c r="Q8" i="8" s="1"/>
  <c r="O40" i="8"/>
  <c r="O8" i="8" s="1"/>
  <c r="AH41" i="8"/>
  <c r="AH40" i="8" s="1"/>
  <c r="AC41" i="8"/>
  <c r="AC40" i="8" s="1"/>
  <c r="AM9" i="8"/>
  <c r="T42" i="8"/>
  <c r="T41" i="8" s="1"/>
  <c r="T40" i="8" s="1"/>
  <c r="V41" i="8"/>
  <c r="V40" i="8" s="1"/>
  <c r="Y40" i="8"/>
  <c r="AI55" i="8"/>
  <c r="AI40" i="8" s="1"/>
  <c r="AI8" i="8" s="1"/>
  <c r="AI7" i="8" s="1"/>
  <c r="AI6" i="8" s="1"/>
  <c r="AM55" i="8"/>
  <c r="N41" i="8"/>
  <c r="L40" i="8"/>
  <c r="L8" i="8" s="1"/>
  <c r="X40" i="8"/>
  <c r="X8" i="8" s="1"/>
  <c r="S41" i="8"/>
  <c r="S40" i="8" s="1"/>
  <c r="S8" i="8" s="1"/>
  <c r="AW8" i="8"/>
  <c r="AW7" i="8" s="1"/>
  <c r="AW6" i="8" s="1"/>
  <c r="AH9" i="8"/>
  <c r="J40" i="8"/>
  <c r="N55" i="8"/>
  <c r="AX41" i="8"/>
  <c r="BB41" i="8"/>
  <c r="AL7" i="8"/>
  <c r="AL6" i="8" s="1"/>
  <c r="AB7" i="8"/>
  <c r="AB6" i="8" s="1"/>
  <c r="AY7" i="8"/>
  <c r="AY6" i="8" s="1"/>
  <c r="AT7" i="8"/>
  <c r="AT6" i="8" s="1"/>
  <c r="Z7" i="8"/>
  <c r="Z6" i="8" s="1"/>
  <c r="AJ7" i="8"/>
  <c r="AJ6" i="8" s="1"/>
  <c r="BA7" i="8"/>
  <c r="BA6" i="8" s="1"/>
  <c r="AO7" i="8"/>
  <c r="AO6" i="8" s="1"/>
  <c r="AE7" i="8"/>
  <c r="AE6" i="8" s="1"/>
  <c r="AG7" i="8"/>
  <c r="AG6" i="8" s="1"/>
  <c r="U7" i="8"/>
  <c r="U6" i="8" s="1"/>
  <c r="AR55" i="8"/>
  <c r="AR40" i="8" s="1"/>
  <c r="AR8" i="8" s="1"/>
  <c r="AM41" i="8"/>
  <c r="BB55" i="8"/>
  <c r="AA9" i="8"/>
  <c r="Y9" i="8"/>
  <c r="AN55" i="8"/>
  <c r="AP55" i="8"/>
  <c r="AX55" i="8"/>
  <c r="AZ55" i="8"/>
  <c r="AZ40" i="8" s="1"/>
  <c r="AD41" i="8"/>
  <c r="AD40" i="8" s="1"/>
  <c r="AF41" i="8"/>
  <c r="AF40" i="8" s="1"/>
  <c r="T9" i="8"/>
  <c r="V9" i="8"/>
  <c r="AK8" i="8"/>
  <c r="AU55" i="8"/>
  <c r="AU40" i="8" s="1"/>
  <c r="AS55" i="8"/>
  <c r="AS40" i="8" s="1"/>
  <c r="AN40" i="8" l="1"/>
  <c r="AN8" i="8" s="1"/>
  <c r="AN7" i="8" s="1"/>
  <c r="AN6" i="8" s="1"/>
  <c r="O80" i="8"/>
  <c r="J8" i="8"/>
  <c r="J7" i="8" s="1"/>
  <c r="J6" i="8" s="1"/>
  <c r="AD14" i="8"/>
  <c r="AD9" i="8" s="1"/>
  <c r="AF9" i="8"/>
  <c r="AP40" i="8"/>
  <c r="N9" i="8"/>
  <c r="AC8" i="8"/>
  <c r="AC7" i="8" s="1"/>
  <c r="AC6" i="8" s="1"/>
  <c r="AX21" i="8"/>
  <c r="AX9" i="8" s="1"/>
  <c r="AZ9" i="8"/>
  <c r="AZ8" i="8" s="1"/>
  <c r="Y8" i="8"/>
  <c r="Y7" i="8" s="1"/>
  <c r="Y6" i="8" s="1"/>
  <c r="N40" i="8"/>
  <c r="AM40" i="8"/>
  <c r="AM8" i="8" s="1"/>
  <c r="AM7" i="8" s="1"/>
  <c r="AM6" i="8" s="1"/>
  <c r="BB40" i="8"/>
  <c r="BB6" i="8" s="1"/>
  <c r="AH8" i="8"/>
  <c r="AH7" i="8" s="1"/>
  <c r="AH6" i="8" s="1"/>
  <c r="AX40" i="8"/>
  <c r="AK7" i="8"/>
  <c r="AK6" i="8" s="1"/>
  <c r="AR7" i="8"/>
  <c r="AR6" i="8" s="1"/>
  <c r="X7" i="8"/>
  <c r="X6" i="8" s="1"/>
  <c r="Q7" i="8"/>
  <c r="Q6" i="8" s="1"/>
  <c r="S7" i="8"/>
  <c r="S6" i="8" s="1"/>
  <c r="O7" i="8"/>
  <c r="O6" i="8" s="1"/>
  <c r="L7" i="8"/>
  <c r="L6" i="8" s="1"/>
  <c r="AA8" i="8"/>
  <c r="AP8" i="8"/>
  <c r="AS8" i="8"/>
  <c r="V8" i="8"/>
  <c r="AF8" i="8"/>
  <c r="AU8" i="8"/>
  <c r="T8" i="8"/>
  <c r="T7" i="8" s="1"/>
  <c r="T6" i="8" s="1"/>
  <c r="AD8" i="8"/>
  <c r="AD7" i="8" s="1"/>
  <c r="AD6" i="8" s="1"/>
  <c r="AX8" i="8" l="1"/>
  <c r="AX7" i="8" s="1"/>
  <c r="AX6" i="8" s="1"/>
  <c r="N8" i="8"/>
  <c r="N7" i="8" s="1"/>
  <c r="N6" i="8" s="1"/>
  <c r="AU7" i="8"/>
  <c r="AU6" i="8" s="1"/>
  <c r="AZ7" i="8"/>
  <c r="AZ6" i="8" s="1"/>
  <c r="AP7" i="8"/>
  <c r="AP6" i="8" s="1"/>
  <c r="AF7" i="8"/>
  <c r="AF6" i="8" s="1"/>
  <c r="AS7" i="8"/>
  <c r="AS6" i="8" s="1"/>
  <c r="AA7" i="8"/>
  <c r="AA6" i="8" s="1"/>
  <c r="V7" i="8"/>
  <c r="V6" i="8" s="1"/>
</calcChain>
</file>

<file path=xl/sharedStrings.xml><?xml version="1.0" encoding="utf-8"?>
<sst xmlns="http://schemas.openxmlformats.org/spreadsheetml/2006/main" count="561" uniqueCount="350">
  <si>
    <t>Контроль</t>
  </si>
  <si>
    <t>Философия</t>
  </si>
  <si>
    <t>Безопасность жизнедеятельности</t>
  </si>
  <si>
    <t>Физическая культура и спорт</t>
  </si>
  <si>
    <t>Конституционное право</t>
  </si>
  <si>
    <t>Иностранный язык</t>
  </si>
  <si>
    <t>Трудовое право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</si>
  <si>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</si>
  <si>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</si>
  <si>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</si>
  <si>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</si>
  <si>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</si>
  <si>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</si>
  <si>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</si>
  <si>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</si>
  <si>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</si>
  <si>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</si>
  <si>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</si>
  <si>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</si>
  <si>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</si>
  <si>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</si>
  <si>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</si>
  <si>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</si>
  <si>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</si>
  <si>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</si>
  <si>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</si>
  <si>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</si>
  <si>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</si>
  <si>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</si>
  <si>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</si>
  <si>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</si>
  <si>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</si>
  <si>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</si>
  <si>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</si>
  <si>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</si>
  <si>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</si>
  <si>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</si>
  <si>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</si>
  <si>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</si>
  <si>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</si>
  <si>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</si>
  <si>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</si>
  <si>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</si>
  <si>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</si>
  <si>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</si>
  <si>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</si>
  <si>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</si>
  <si>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</si>
  <si>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</si>
  <si>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</si>
  <si>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</si>
  <si>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</si>
  <si>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</si>
  <si>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</si>
  <si>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</si>
  <si>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</si>
  <si>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</si>
  <si>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</si>
  <si>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</si>
  <si>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</si>
  <si>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</si>
  <si>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</si>
  <si>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</si>
  <si>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</si>
  <si>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</si>
  <si>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</si>
  <si>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</si>
  <si>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</si>
  <si>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</si>
  <si>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</si>
  <si>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</si>
  <si>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</si>
  <si>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</si>
  <si>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</si>
  <si>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</si>
  <si>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</si>
  <si>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</si>
  <si>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</si>
  <si>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</si>
  <si>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</si>
  <si>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</si>
  <si>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</si>
  <si>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</si>
  <si>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</si>
  <si>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</si>
  <si>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</si>
  <si>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</si>
  <si>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</si>
  <si>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</si>
  <si>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</si>
  <si>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</si>
  <si>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</si>
  <si>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</si>
  <si>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</si>
  <si>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</si>
  <si>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</si>
  <si>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</si>
  <si>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</si>
  <si>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</si>
  <si>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</si>
  <si>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</si>
  <si>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</si>
  <si>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</si>
  <si>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</si>
  <si>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</si>
  <si>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</si>
  <si>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</si>
  <si>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</si>
  <si>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</si>
  <si>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</si>
  <si>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</si>
  <si>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</si>
  <si>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</si>
  <si>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</si>
  <si>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</si>
  <si>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</si>
  <si>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</si>
  <si>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</si>
  <si>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П</t>
  </si>
  <si>
    <t>IV</t>
  </si>
  <si>
    <t>ПД</t>
  </si>
  <si>
    <t>Г</t>
  </si>
  <si>
    <t>Курс 1</t>
  </si>
  <si>
    <t>Курс 2</t>
  </si>
  <si>
    <t>Курс 3</t>
  </si>
  <si>
    <t>Курс 4</t>
  </si>
  <si>
    <t>Итого</t>
  </si>
  <si>
    <t>Экзаменационные сессии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</si>
  <si>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</si>
  <si>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</si>
  <si>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</si>
  <si>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</si>
  <si>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</si>
  <si>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</si>
  <si>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</si>
  <si>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</si>
  <si>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</si>
  <si>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</si>
  <si>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</si>
  <si>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</si>
  <si>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</si>
  <si>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</si>
  <si>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Итого по ООП (без факультативов)</t>
  </si>
  <si>
    <t>Б1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</si>
  <si>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</si>
  <si>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</si>
  <si>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</si>
  <si>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</si>
  <si>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</si>
  <si>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</si>
  <si>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</si>
  <si>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</si>
  <si>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</si>
  <si>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</si>
  <si>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</si>
  <si>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</si>
  <si>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</si>
  <si>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</si>
  <si>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</si>
  <si>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</si>
  <si>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</si>
  <si>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Б1.Б.18</t>
  </si>
  <si>
    <t>Б1.Б.19</t>
  </si>
  <si>
    <t>Б1.Б.20</t>
  </si>
  <si>
    <t>Б1.Б.21</t>
  </si>
  <si>
    <t>Б1.Б.22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</si>
  <si>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</si>
  <si>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</si>
  <si>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</si>
  <si>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</si>
  <si>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</si>
  <si>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</si>
  <si>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</si>
  <si>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</si>
  <si>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</si>
  <si>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</si>
  <si>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</si>
  <si>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</si>
  <si>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</si>
  <si>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</si>
  <si>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</si>
  <si>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</si>
  <si>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</si>
  <si>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</si>
  <si>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</si>
  <si>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</si>
  <si>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</si>
  <si>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</si>
  <si>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</si>
  <si>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</si>
  <si>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</si>
  <si>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Русский язык и культура речи</t>
  </si>
  <si>
    <t>Б1.В.ДВ.5.2</t>
  </si>
  <si>
    <t>Б1.В.ДВ.6.1</t>
  </si>
  <si>
    <t>Б1.В.ДВ.6.2</t>
  </si>
  <si>
    <t>Б2</t>
  </si>
  <si>
    <t>Б3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</si>
  <si>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</si>
  <si>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</si>
  <si>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</si>
  <si>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</si>
  <si>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</si>
  <si>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</si>
  <si>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</si>
  <si>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</si>
  <si>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</si>
  <si>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Б1.Б.23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</si>
  <si>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</si>
  <si>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</si>
  <si>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</si>
  <si>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</si>
  <si>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</si>
  <si>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</si>
  <si>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</si>
  <si>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</si>
  <si>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</si>
  <si>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</si>
  <si>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</si>
  <si>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</si>
  <si>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</si>
  <si>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</si>
  <si>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</si>
  <si>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Взаимодействие власти и некоммерческих организаций</t>
  </si>
  <si>
    <t>Взаимодействие власти и общественно-политических организаций</t>
  </si>
  <si>
    <t>Автономная некоммерческая образовательная организация высшего образования     "Калининградский институт управления"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</si>
  <si>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</si>
  <si>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</si>
  <si>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</si>
  <si>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</si>
  <si>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</si>
  <si>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</si>
  <si>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</si>
  <si>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</si>
  <si>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</si>
  <si>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</si>
  <si>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Б1.В.ОД</t>
  </si>
  <si>
    <t>Б1.В.ДВ.</t>
  </si>
  <si>
    <t>Астр. часы</t>
  </si>
  <si>
    <t>Акад. часы</t>
  </si>
  <si>
    <t>Недели</t>
  </si>
  <si>
    <t>ЭКЗ</t>
  </si>
  <si>
    <t>ЗАЧ</t>
  </si>
  <si>
    <t>ЗАЧ С ОЦ</t>
  </si>
  <si>
    <t>Курсовые р.</t>
  </si>
  <si>
    <t>Курс. р.</t>
  </si>
  <si>
    <t>Э.1</t>
  </si>
  <si>
    <t>Б1.В</t>
  </si>
  <si>
    <t>Типы профессиональной деятельности:</t>
  </si>
  <si>
    <t>2-8</t>
  </si>
  <si>
    <t>40.03.01</t>
  </si>
  <si>
    <t xml:space="preserve">                     Юриспруденция</t>
  </si>
  <si>
    <t>Утвержден Приказом Минобрнауки РФ от 13 августа 2020 г. № 1011</t>
  </si>
  <si>
    <t>Правоприменительный;
Экспертно-консультационный.</t>
  </si>
  <si>
    <t>Б3.Г</t>
  </si>
  <si>
    <t>Подготовка к сдаче и сдача государственного экзамена</t>
  </si>
  <si>
    <t>Государственно-правовая</t>
  </si>
  <si>
    <t>История государства и права России</t>
  </si>
  <si>
    <t>История государства и права зарубежных стран</t>
  </si>
  <si>
    <t>Иностранный язык в сфере юриспруденции</t>
  </si>
  <si>
    <t>Теория государства и права</t>
  </si>
  <si>
    <t>Административное право</t>
  </si>
  <si>
    <t>Гражданское право</t>
  </si>
  <si>
    <t>Гражданский процесс</t>
  </si>
  <si>
    <t>Арбитражный процесс</t>
  </si>
  <si>
    <t>Уголовное право</t>
  </si>
  <si>
    <t>Уголовный процесс</t>
  </si>
  <si>
    <t>Экологическое право</t>
  </si>
  <si>
    <t>Земельное право</t>
  </si>
  <si>
    <t>Финансовое право</t>
  </si>
  <si>
    <t>Налоговое право</t>
  </si>
  <si>
    <t>Предпринимательское право</t>
  </si>
  <si>
    <t>Международное право</t>
  </si>
  <si>
    <t>Международное частное право</t>
  </si>
  <si>
    <t>Криминалистика</t>
  </si>
  <si>
    <t>Б1.Б.24</t>
  </si>
  <si>
    <t>Б1.Б.25</t>
  </si>
  <si>
    <t>Б1.Б.26</t>
  </si>
  <si>
    <t>Криминология</t>
  </si>
  <si>
    <t>Право социального обеспечения</t>
  </si>
  <si>
    <t>Б1.Б.27</t>
  </si>
  <si>
    <t>Б1.Б.28</t>
  </si>
  <si>
    <t>Семейное право</t>
  </si>
  <si>
    <t>Информационные технологии в юридической деятельности</t>
  </si>
  <si>
    <t>Блок 1. Дисциплины (модули)</t>
  </si>
  <si>
    <t>Обязательная часть</t>
  </si>
  <si>
    <t>Блок 2. Практика</t>
  </si>
  <si>
    <t>Часть, формируемая участниками образовательного процесса</t>
  </si>
  <si>
    <t>Б2.О</t>
  </si>
  <si>
    <t>Б2.В</t>
  </si>
  <si>
    <t>Б2.О.У.1</t>
  </si>
  <si>
    <t>Б2.О.У.2</t>
  </si>
  <si>
    <t>Учебная практика (ознакомительная практика)</t>
  </si>
  <si>
    <t>Учебная практика (правоприменительная практика)</t>
  </si>
  <si>
    <t>Б2.В.П.1</t>
  </si>
  <si>
    <t>Б2.В.П.2</t>
  </si>
  <si>
    <t>Производственная практика (правоприменительная практика)</t>
  </si>
  <si>
    <t>Производственная практика (преддипломная практика)</t>
  </si>
  <si>
    <t>Конституционное право зарубежных стран</t>
  </si>
  <si>
    <t>Римское право</t>
  </si>
  <si>
    <t>Муниципальное право</t>
  </si>
  <si>
    <t>Жилищное право</t>
  </si>
  <si>
    <t>Логика</t>
  </si>
  <si>
    <t>Юридическая психология</t>
  </si>
  <si>
    <t>Делопроизводство и организация документооборота в организации</t>
  </si>
  <si>
    <t>Экономика организации</t>
  </si>
  <si>
    <t>Правоохранительные органы</t>
  </si>
  <si>
    <t>Нотариат</t>
  </si>
  <si>
    <t>Таможенное право</t>
  </si>
  <si>
    <t>Избирательное право России</t>
  </si>
  <si>
    <t>Конфликтология</t>
  </si>
  <si>
    <t>Менеджмент</t>
  </si>
  <si>
    <t>История региона</t>
  </si>
  <si>
    <t>Правовые основы государственной гражданской службы</t>
  </si>
  <si>
    <t>Геополитика</t>
  </si>
  <si>
    <t>Культурология</t>
  </si>
  <si>
    <t>Государственное регулирование экономики</t>
  </si>
  <si>
    <t xml:space="preserve">Система государственного и муниципального управления </t>
  </si>
  <si>
    <t>История государственного управления</t>
  </si>
  <si>
    <t>4, 5</t>
  </si>
  <si>
    <t>5, 6</t>
  </si>
  <si>
    <t>ФТД.4</t>
  </si>
  <si>
    <t>Международное морское право</t>
  </si>
  <si>
    <t>наименование образовательной организации</t>
  </si>
  <si>
    <t>Срок обучения:   4 года 6 месяцев</t>
  </si>
  <si>
    <t>5 курс</t>
  </si>
  <si>
    <t>9 семестр</t>
  </si>
  <si>
    <t>V</t>
  </si>
  <si>
    <t>Курс 5</t>
  </si>
  <si>
    <t>Учебная (ознакомительная) практика</t>
  </si>
  <si>
    <t>Учебная (правоприменительная) практика</t>
  </si>
  <si>
    <t>Производственная (правоприменительная) практика</t>
  </si>
  <si>
    <t>Производственная (преддипломная) практика</t>
  </si>
  <si>
    <t>УП</t>
  </si>
  <si>
    <t>2. Сводные данные</t>
  </si>
  <si>
    <t>Теоретическое обучение</t>
  </si>
  <si>
    <t>Подготовка к сдаче и сдача Государственного экзамена</t>
  </si>
  <si>
    <t>Выходные и праздничные дни*</t>
  </si>
  <si>
    <t xml:space="preserve"> =</t>
  </si>
  <si>
    <t>Форма обучения:  очно-заочная</t>
  </si>
  <si>
    <r>
      <t xml:space="preserve">Уровень образования, необходимый для приема на обучение: </t>
    </r>
    <r>
      <rPr>
        <i/>
        <u/>
        <sz val="12"/>
        <color indexed="8"/>
        <rFont val="Times New Roman"/>
        <family val="1"/>
        <charset val="204"/>
      </rPr>
      <t>среднее общее образование, среднее профессиональное образование, высшее образование</t>
    </r>
  </si>
  <si>
    <t>* п. 22 Приказа Минобрнауки России от 06.04.2021 № 245</t>
  </si>
  <si>
    <t>_x000D_
О.А. Давыдова</t>
  </si>
  <si>
    <t>Б1.Б.17</t>
  </si>
  <si>
    <t>Б1.Б.29</t>
  </si>
  <si>
    <t>Б1.Б.30</t>
  </si>
  <si>
    <t>Основы российской государственности</t>
  </si>
  <si>
    <t>История России</t>
  </si>
  <si>
    <t>Основы политологии и социологии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</si>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</sst>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C000"/>
      <name val="Times New Roman"/>
      <family val="1"/>
      <charset val="204"/>
    </font>
    <font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charset val="252"/>
    </font>
    <font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i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24997711111789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3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rgb="FFCCCCFF"/>
        <bgColor indexed="16"/>
      </patternFill>
    </fill>
    <fill>
      <patternFill patternType="solid">
        <fgColor indexed="46"/>
        <bgColor indexed="16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/>
    <xf numFmtId="0" fontId="24" fillId="0" borderId="0"/>
    <xf numFmtId="0" fontId="16" fillId="0" borderId="0"/>
    <xf numFmtId="0" fontId="15" fillId="0" borderId="0"/>
    <xf numFmtId="0" fontId="3" fillId="0" borderId="0"/>
    <xf numFmtId="0" fontId="18" fillId="0" borderId="0"/>
    <xf numFmtId="0" fontId="23" fillId="0" borderId="0"/>
    <xf numFmtId="0" fontId="7" fillId="0" borderId="0"/>
    <xf numFmtId="0" fontId="23" fillId="0" borderId="0"/>
    <xf numFmtId="0" fontId="37" fillId="0" borderId="0"/>
  </cellStyleXfs>
  <cellXfs count="330">
    <xf numFmtId="0" fontId="0" fillId="0" borderId="0" xfId="0"/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/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1" applyNumberFormat="1" applyFont="1" applyFill="1" applyBorder="1" applyAlignment="1" applyProtection="1">
      <alignment horizontal="left" vertical="center"/>
      <protection locked="0"/>
    </xf>
    <xf numFmtId="0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left" vertical="center"/>
      <protection locked="0"/>
    </xf>
    <xf numFmtId="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8" borderId="1" xfId="1" applyNumberFormat="1" applyFont="1" applyFill="1" applyBorder="1" applyAlignment="1">
      <alignment horizontal="center" vertical="center"/>
    </xf>
    <xf numFmtId="0" fontId="2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8" applyFont="1"/>
    <xf numFmtId="0" fontId="5" fillId="2" borderId="0" xfId="6" applyFont="1" applyFill="1" applyBorder="1" applyAlignment="1" applyProtection="1">
      <alignment wrapText="1"/>
      <protection locked="0"/>
    </xf>
    <xf numFmtId="0" fontId="17" fillId="0" borderId="0" xfId="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17" fillId="2" borderId="0" xfId="6" applyFont="1" applyFill="1" applyBorder="1" applyAlignment="1" applyProtection="1">
      <alignment horizontal="left" vertical="center"/>
      <protection locked="0"/>
    </xf>
    <xf numFmtId="0" fontId="17" fillId="0" borderId="0" xfId="8" applyFont="1" applyAlignment="1"/>
    <xf numFmtId="0" fontId="17" fillId="2" borderId="6" xfId="6" applyNumberFormat="1" applyFont="1" applyFill="1" applyBorder="1" applyAlignment="1" applyProtection="1">
      <alignment horizontal="left" vertical="center"/>
      <protection locked="0"/>
    </xf>
    <xf numFmtId="0" fontId="17" fillId="2" borderId="0" xfId="8" applyFont="1" applyFill="1" applyBorder="1" applyAlignment="1" applyProtection="1">
      <alignment horizontal="center" vertical="center"/>
      <protection locked="0"/>
    </xf>
    <xf numFmtId="0" fontId="5" fillId="2" borderId="0" xfId="6" applyFont="1" applyFill="1" applyBorder="1" applyAlignment="1" applyProtection="1">
      <alignment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7" fillId="2" borderId="0" xfId="8" applyNumberFormat="1" applyFont="1" applyFill="1" applyBorder="1" applyAlignment="1" applyProtection="1">
      <alignment vertical="center"/>
      <protection locked="0"/>
    </xf>
    <xf numFmtId="0" fontId="17" fillId="0" borderId="0" xfId="8" applyFont="1" applyBorder="1"/>
    <xf numFmtId="0" fontId="5" fillId="2" borderId="0" xfId="8" applyFont="1" applyFill="1" applyBorder="1" applyAlignment="1" applyProtection="1">
      <alignment vertical="top"/>
      <protection locked="0"/>
    </xf>
    <xf numFmtId="0" fontId="17" fillId="2" borderId="0" xfId="8" applyFont="1" applyFill="1" applyBorder="1" applyAlignment="1" applyProtection="1">
      <alignment horizontal="left" vertical="center"/>
      <protection locked="0"/>
    </xf>
    <xf numFmtId="0" fontId="5" fillId="2" borderId="0" xfId="8" applyFont="1" applyFill="1" applyBorder="1" applyAlignment="1" applyProtection="1">
      <alignment vertical="center"/>
      <protection locked="0"/>
    </xf>
    <xf numFmtId="0" fontId="5" fillId="2" borderId="0" xfId="8" applyNumberFormat="1" applyFont="1" applyFill="1" applyBorder="1" applyAlignment="1" applyProtection="1">
      <protection locked="0"/>
    </xf>
    <xf numFmtId="0" fontId="17" fillId="2" borderId="0" xfId="8" applyNumberFormat="1" applyFont="1" applyFill="1" applyBorder="1" applyAlignment="1" applyProtection="1">
      <alignment vertical="top" wrapText="1"/>
      <protection locked="0"/>
    </xf>
    <xf numFmtId="0" fontId="6" fillId="2" borderId="0" xfId="8" applyFont="1" applyFill="1" applyBorder="1" applyAlignment="1" applyProtection="1">
      <alignment horizontal="left" vertical="top"/>
      <protection locked="0"/>
    </xf>
    <xf numFmtId="0" fontId="17" fillId="2" borderId="0" xfId="8" applyNumberFormat="1" applyFont="1" applyFill="1" applyBorder="1" applyAlignment="1" applyProtection="1">
      <alignment vertical="top"/>
      <protection locked="0"/>
    </xf>
    <xf numFmtId="0" fontId="5" fillId="2" borderId="0" xfId="8" applyNumberFormat="1" applyFont="1" applyFill="1" applyBorder="1" applyAlignment="1" applyProtection="1">
      <alignment wrapText="1"/>
      <protection locked="0"/>
    </xf>
    <xf numFmtId="0" fontId="6" fillId="2" borderId="0" xfId="8" applyFont="1" applyFill="1" applyBorder="1" applyAlignment="1" applyProtection="1">
      <alignment vertical="center"/>
      <protection locked="0"/>
    </xf>
    <xf numFmtId="0" fontId="17" fillId="0" borderId="0" xfId="8" applyFont="1" applyBorder="1" applyAlignment="1" applyProtection="1">
      <alignment horizontal="center" vertical="center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21" fillId="0" borderId="0" xfId="9" applyFont="1"/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3" xfId="1" applyNumberFormat="1" applyFont="1" applyFill="1" applyBorder="1" applyAlignment="1">
      <alignment vertical="center" wrapText="1"/>
    </xf>
    <xf numFmtId="0" fontId="1" fillId="10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26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11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>
      <alignment horizontal="center" vertical="center"/>
    </xf>
    <xf numFmtId="0" fontId="1" fillId="11" borderId="1" xfId="1" applyNumberFormat="1" applyFont="1" applyFill="1" applyBorder="1" applyAlignment="1" applyProtection="1">
      <alignment horizontal="center" vertical="center"/>
      <protection locked="0"/>
    </xf>
    <xf numFmtId="0" fontId="2" fillId="11" borderId="1" xfId="1" applyNumberFormat="1" applyFont="1" applyFill="1" applyBorder="1" applyAlignment="1" applyProtection="1">
      <alignment horizontal="left" vertical="center"/>
      <protection locked="0"/>
    </xf>
    <xf numFmtId="0" fontId="1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1" applyFont="1" applyFill="1" applyBorder="1" applyAlignment="1">
      <alignment horizontal="center" vertical="center"/>
    </xf>
    <xf numFmtId="0" fontId="25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Border="1" applyAlignment="1" applyProtection="1">
      <alignment vertical="center"/>
      <protection locked="0"/>
    </xf>
    <xf numFmtId="0" fontId="22" fillId="0" borderId="0" xfId="8" applyFont="1" applyBorder="1" applyAlignment="1">
      <alignment vertical="top" wrapText="1"/>
    </xf>
    <xf numFmtId="0" fontId="2" fillId="1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13" borderId="2" xfId="1" applyNumberFormat="1" applyFont="1" applyFill="1" applyBorder="1" applyAlignment="1">
      <alignment vertical="center"/>
    </xf>
    <xf numFmtId="0" fontId="1" fillId="13" borderId="5" xfId="1" applyNumberFormat="1" applyFont="1" applyFill="1" applyBorder="1" applyAlignment="1">
      <alignment vertical="center"/>
    </xf>
    <xf numFmtId="0" fontId="1" fillId="13" borderId="1" xfId="1" applyNumberFormat="1" applyFont="1" applyFill="1" applyBorder="1" applyAlignment="1">
      <alignment horizontal="center" vertical="center"/>
    </xf>
    <xf numFmtId="0" fontId="26" fillId="13" borderId="1" xfId="1" applyNumberFormat="1" applyFont="1" applyFill="1" applyBorder="1" applyAlignment="1">
      <alignment horizontal="center" vertical="center" wrapText="1"/>
    </xf>
    <xf numFmtId="0" fontId="14" fillId="13" borderId="1" xfId="1" applyNumberFormat="1" applyFont="1" applyFill="1" applyBorder="1" applyAlignment="1">
      <alignment horizontal="center" vertical="center" wrapText="1"/>
    </xf>
    <xf numFmtId="0" fontId="1" fillId="13" borderId="1" xfId="1" applyNumberFormat="1" applyFont="1" applyFill="1" applyBorder="1" applyAlignment="1">
      <alignment horizontal="center" vertical="center" wrapText="1"/>
    </xf>
    <xf numFmtId="0" fontId="1" fillId="13" borderId="5" xfId="1" applyNumberFormat="1" applyFont="1" applyFill="1" applyBorder="1" applyAlignment="1">
      <alignment vertical="center" wrapText="1"/>
    </xf>
    <xf numFmtId="0" fontId="1" fillId="13" borderId="3" xfId="1" applyNumberFormat="1" applyFont="1" applyFill="1" applyBorder="1" applyAlignment="1">
      <alignment vertical="center" wrapText="1"/>
    </xf>
    <xf numFmtId="1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1" applyNumberFormat="1" applyFont="1" applyFill="1" applyBorder="1" applyAlignment="1" applyProtection="1">
      <alignment horizontal="center" vertical="center"/>
      <protection locked="0"/>
    </xf>
    <xf numFmtId="0" fontId="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/>
    <xf numFmtId="0" fontId="30" fillId="6" borderId="0" xfId="1" applyFont="1" applyFill="1"/>
    <xf numFmtId="0" fontId="31" fillId="6" borderId="0" xfId="1" applyFont="1" applyFill="1"/>
    <xf numFmtId="0" fontId="14" fillId="7" borderId="0" xfId="1" applyFont="1" applyFill="1"/>
    <xf numFmtId="0" fontId="14" fillId="11" borderId="0" xfId="1" applyFont="1" applyFill="1"/>
    <xf numFmtId="0" fontId="14" fillId="3" borderId="0" xfId="1" applyFont="1" applyFill="1"/>
    <xf numFmtId="0" fontId="14" fillId="8" borderId="0" xfId="1" applyFont="1" applyFill="1"/>
    <xf numFmtId="0" fontId="14" fillId="4" borderId="0" xfId="1" applyFont="1" applyFill="1"/>
    <xf numFmtId="0" fontId="14" fillId="5" borderId="0" xfId="1" applyFont="1" applyFill="1"/>
    <xf numFmtId="0" fontId="14" fillId="13" borderId="0" xfId="1" applyFont="1" applyFill="1"/>
    <xf numFmtId="0" fontId="2" fillId="12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4" borderId="1" xfId="1" applyFont="1" applyFill="1" applyBorder="1" applyAlignment="1">
      <alignment horizontal="center" vertical="center"/>
    </xf>
    <xf numFmtId="0" fontId="1" fillId="14" borderId="5" xfId="1" applyNumberFormat="1" applyFont="1" applyFill="1" applyBorder="1" applyAlignment="1">
      <alignment vertical="center" wrapText="1"/>
    </xf>
    <xf numFmtId="0" fontId="14" fillId="14" borderId="1" xfId="1" applyFont="1" applyFill="1" applyBorder="1"/>
    <xf numFmtId="0" fontId="2" fillId="15" borderId="1" xfId="1" applyNumberFormat="1" applyFont="1" applyFill="1" applyBorder="1" applyAlignment="1">
      <alignment horizontal="center" vertical="center"/>
    </xf>
    <xf numFmtId="0" fontId="2" fillId="1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36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1" applyNumberFormat="1" applyFont="1" applyFill="1" applyBorder="1" applyAlignment="1">
      <alignment horizontal="center" vertical="center"/>
    </xf>
    <xf numFmtId="0" fontId="2" fillId="16" borderId="2" xfId="1" applyNumberFormat="1" applyFont="1" applyFill="1" applyBorder="1" applyAlignment="1" applyProtection="1">
      <alignment horizontal="left" vertical="center" wrapText="1"/>
      <protection locked="0"/>
    </xf>
    <xf numFmtId="0" fontId="1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6" borderId="1" xfId="1" applyFont="1" applyFill="1" applyBorder="1" applyAlignment="1">
      <alignment horizontal="center" vertical="center"/>
    </xf>
    <xf numFmtId="0" fontId="25" fillId="16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16" borderId="1" xfId="1" applyNumberFormat="1" applyFont="1" applyFill="1" applyBorder="1" applyAlignment="1">
      <alignment horizontal="center" vertical="center"/>
    </xf>
    <xf numFmtId="0" fontId="2" fillId="1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/>
    <xf numFmtId="0" fontId="30" fillId="0" borderId="0" xfId="1" applyFont="1" applyFill="1"/>
    <xf numFmtId="0" fontId="1" fillId="0" borderId="1" xfId="1" applyNumberFormat="1" applyFont="1" applyFill="1" applyBorder="1" applyAlignment="1" applyProtection="1">
      <alignment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/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NumberFormat="1" applyFont="1" applyFill="1" applyBorder="1" applyAlignment="1">
      <alignment horizontal="center" vertical="center"/>
    </xf>
    <xf numFmtId="0" fontId="27" fillId="0" borderId="2" xfId="1" applyNumberFormat="1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>
      <alignment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left" vertical="center" wrapText="1"/>
    </xf>
    <xf numFmtId="1" fontId="27" fillId="0" borderId="1" xfId="1" applyNumberFormat="1" applyFont="1" applyFill="1" applyBorder="1" applyAlignment="1" applyProtection="1">
      <alignment horizontal="center" vertical="center" wrapText="1"/>
    </xf>
    <xf numFmtId="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/>
    </xf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7" fillId="0" borderId="1" xfId="1" applyNumberFormat="1" applyFont="1" applyFill="1" applyBorder="1" applyAlignment="1" applyProtection="1">
      <alignment vertical="center" wrapText="1"/>
      <protection locked="0"/>
    </xf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7" fillId="0" borderId="0" xfId="1"/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 textRotation="90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NumberFormat="1" applyFont="1" applyFill="1" applyBorder="1" applyAlignment="1" applyProtection="1">
      <alignment horizontal="center" vertical="top"/>
      <protection locked="0"/>
    </xf>
    <xf numFmtId="0" fontId="9" fillId="19" borderId="1" xfId="1" applyNumberFormat="1" applyFont="1" applyFill="1" applyBorder="1" applyAlignment="1" applyProtection="1">
      <alignment horizontal="center" vertical="center"/>
      <protection locked="0"/>
    </xf>
    <xf numFmtId="0" fontId="9" fillId="20" borderId="1" xfId="1" applyNumberFormat="1" applyFont="1" applyFill="1" applyBorder="1" applyAlignment="1" applyProtection="1">
      <alignment horizontal="center" vertical="center"/>
      <protection locked="0"/>
    </xf>
    <xf numFmtId="0" fontId="9" fillId="21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22" borderId="1" xfId="1" applyNumberFormat="1" applyFont="1" applyFill="1" applyBorder="1" applyAlignment="1" applyProtection="1">
      <alignment horizontal="center" vertical="center"/>
      <protection locked="0"/>
    </xf>
    <xf numFmtId="0" fontId="9" fillId="21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0" fontId="38" fillId="2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2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Border="1"/>
    <xf numFmtId="0" fontId="7" fillId="0" borderId="3" xfId="1" applyBorder="1"/>
    <xf numFmtId="0" fontId="7" fillId="0" borderId="1" xfId="1" applyBorder="1"/>
    <xf numFmtId="0" fontId="9" fillId="24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4" xfId="1" applyBorder="1"/>
    <xf numFmtId="0" fontId="7" fillId="2" borderId="3" xfId="1" applyNumberFormat="1" applyFont="1" applyFill="1" applyBorder="1" applyAlignment="1" applyProtection="1">
      <alignment horizont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9" borderId="1" xfId="1" applyNumberFormat="1" applyFont="1" applyFill="1" applyBorder="1" applyAlignment="1" applyProtection="1">
      <alignment horizontal="center" vertical="center"/>
      <protection locked="0"/>
    </xf>
    <xf numFmtId="0" fontId="9" fillId="25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/>
    <xf numFmtId="0" fontId="9" fillId="2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1" fillId="14" borderId="3" xfId="1" applyFont="1" applyFill="1" applyBorder="1" applyAlignment="1">
      <alignment horizontal="center" vertical="center"/>
    </xf>
    <xf numFmtId="1" fontId="1" fillId="14" borderId="1" xfId="1" applyNumberFormat="1" applyFont="1" applyFill="1" applyBorder="1" applyAlignment="1">
      <alignment horizontal="center" vertical="center"/>
    </xf>
    <xf numFmtId="0" fontId="2" fillId="14" borderId="1" xfId="1" applyNumberFormat="1" applyFont="1" applyFill="1" applyBorder="1" applyAlignment="1">
      <alignment horizontal="center" vertical="center"/>
    </xf>
    <xf numFmtId="0" fontId="17" fillId="2" borderId="6" xfId="8" applyNumberFormat="1" applyFont="1" applyFill="1" applyBorder="1" applyAlignment="1" applyProtection="1">
      <alignment horizontal="left" vertical="top" wrapText="1"/>
      <protection locked="0"/>
    </xf>
    <xf numFmtId="0" fontId="19" fillId="0" borderId="0" xfId="8" applyFont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5" fillId="2" borderId="0" xfId="8" applyFont="1" applyFill="1" applyBorder="1" applyAlignment="1" applyProtection="1">
      <alignment horizontal="center" vertical="top"/>
      <protection locked="0"/>
    </xf>
    <xf numFmtId="0" fontId="5" fillId="2" borderId="0" xfId="8" applyFont="1" applyFill="1" applyBorder="1" applyAlignment="1" applyProtection="1">
      <alignment horizontal="left" vertical="top"/>
      <protection locked="0"/>
    </xf>
    <xf numFmtId="0" fontId="5" fillId="2" borderId="6" xfId="8" applyFont="1" applyFill="1" applyBorder="1" applyAlignment="1" applyProtection="1">
      <alignment horizontal="left" vertical="center"/>
      <protection locked="0"/>
    </xf>
    <xf numFmtId="0" fontId="5" fillId="2" borderId="5" xfId="8" applyFont="1" applyFill="1" applyBorder="1" applyAlignment="1" applyProtection="1">
      <alignment horizontal="left" vertical="center" wrapText="1"/>
      <protection locked="0"/>
    </xf>
    <xf numFmtId="0" fontId="5" fillId="2" borderId="6" xfId="8" applyNumberFormat="1" applyFont="1" applyFill="1" applyBorder="1" applyAlignment="1" applyProtection="1">
      <alignment horizontal="left"/>
      <protection locked="0"/>
    </xf>
    <xf numFmtId="0" fontId="5" fillId="2" borderId="6" xfId="8" applyNumberFormat="1" applyFont="1" applyFill="1" applyBorder="1" applyAlignment="1" applyProtection="1">
      <alignment horizontal="center"/>
      <protection locked="0"/>
    </xf>
    <xf numFmtId="0" fontId="5" fillId="2" borderId="5" xfId="8" applyFont="1" applyFill="1" applyBorder="1" applyAlignment="1" applyProtection="1">
      <alignment horizontal="left" vertical="top"/>
      <protection locked="0"/>
    </xf>
    <xf numFmtId="0" fontId="40" fillId="2" borderId="0" xfId="6" applyFont="1" applyFill="1" applyBorder="1" applyAlignment="1" applyProtection="1">
      <alignment horizontal="left"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7" fillId="2" borderId="6" xfId="8" applyNumberFormat="1" applyFont="1" applyFill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6" fillId="2" borderId="0" xfId="6" applyFont="1" applyFill="1" applyBorder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horizontal="center" vertical="center"/>
      <protection locked="0"/>
    </xf>
    <xf numFmtId="0" fontId="17" fillId="2" borderId="0" xfId="8" applyNumberFormat="1" applyFont="1" applyFill="1" applyBorder="1" applyAlignment="1" applyProtection="1">
      <alignment horizontal="center" vertical="center"/>
      <protection locked="0"/>
    </xf>
    <xf numFmtId="0" fontId="34" fillId="2" borderId="6" xfId="8" applyNumberFormat="1" applyFont="1" applyFill="1" applyBorder="1" applyAlignment="1" applyProtection="1">
      <alignment horizontal="center" vertical="center"/>
      <protection locked="0"/>
    </xf>
    <xf numFmtId="0" fontId="17" fillId="2" borderId="6" xfId="8" applyNumberFormat="1" applyFont="1" applyFill="1" applyBorder="1" applyAlignment="1" applyProtection="1">
      <alignment horizontal="center" vertical="center"/>
      <protection locked="0"/>
    </xf>
    <xf numFmtId="0" fontId="20" fillId="2" borderId="6" xfId="8" applyNumberFormat="1" applyFont="1" applyFill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left" vertical="center"/>
      <protection locked="0"/>
    </xf>
    <xf numFmtId="0" fontId="28" fillId="0" borderId="0" xfId="8" applyFont="1" applyBorder="1" applyAlignment="1">
      <alignment horizontal="left" vertical="top" wrapText="1"/>
    </xf>
    <xf numFmtId="0" fontId="35" fillId="0" borderId="0" xfId="8" applyFont="1" applyBorder="1" applyAlignment="1">
      <alignment horizontal="left" vertical="top" wrapText="1"/>
    </xf>
    <xf numFmtId="0" fontId="6" fillId="2" borderId="0" xfId="8" applyFont="1" applyFill="1" applyBorder="1" applyAlignment="1" applyProtection="1">
      <alignment horizontal="left" vertical="center"/>
      <protection locked="0"/>
    </xf>
    <xf numFmtId="0" fontId="17" fillId="2" borderId="0" xfId="8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17" fillId="2" borderId="0" xfId="8" applyNumberFormat="1" applyFont="1" applyFill="1" applyBorder="1" applyAlignment="1" applyProtection="1">
      <alignment horizontal="left" vertical="top" wrapText="1"/>
      <protection locked="0"/>
    </xf>
    <xf numFmtId="0" fontId="6" fillId="2" borderId="6" xfId="8" applyFont="1" applyFill="1" applyBorder="1" applyAlignment="1" applyProtection="1">
      <alignment horizontal="left" vertical="center"/>
      <protection locked="0"/>
    </xf>
    <xf numFmtId="0" fontId="5" fillId="2" borderId="0" xfId="8" applyNumberFormat="1" applyFont="1" applyFill="1" applyBorder="1" applyAlignment="1" applyProtection="1">
      <alignment horizontal="left" wrapText="1"/>
      <protection locked="0"/>
    </xf>
    <xf numFmtId="0" fontId="5" fillId="2" borderId="6" xfId="8" applyNumberFormat="1" applyFont="1" applyFill="1" applyBorder="1" applyAlignment="1" applyProtection="1">
      <alignment horizontal="left" wrapText="1"/>
      <protection locked="0"/>
    </xf>
    <xf numFmtId="0" fontId="17" fillId="2" borderId="0" xfId="8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center"/>
      <protection locked="0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left" vertical="top" wrapText="1"/>
    </xf>
    <xf numFmtId="0" fontId="6" fillId="2" borderId="0" xfId="8" applyFont="1" applyFill="1" applyBorder="1" applyAlignment="1" applyProtection="1">
      <alignment horizontal="right" vertical="center"/>
      <protection locked="0"/>
    </xf>
    <xf numFmtId="0" fontId="17" fillId="2" borderId="0" xfId="8" applyNumberFormat="1" applyFont="1" applyFill="1" applyBorder="1" applyAlignment="1" applyProtection="1">
      <alignment horizontal="left" vertical="center"/>
      <protection locked="0"/>
    </xf>
    <xf numFmtId="0" fontId="5" fillId="0" borderId="0" xfId="8" applyFont="1" applyAlignment="1">
      <alignment horizontal="left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 textRotation="90"/>
      <protection locked="0"/>
    </xf>
    <xf numFmtId="0" fontId="7" fillId="2" borderId="8" xfId="1" applyNumberFormat="1" applyFont="1" applyFill="1" applyBorder="1" applyAlignment="1" applyProtection="1">
      <alignment horizontal="center" vertical="center" textRotation="90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17" borderId="1" xfId="1" applyNumberFormat="1" applyFont="1" applyFill="1" applyBorder="1" applyAlignment="1" applyProtection="1">
      <alignment horizontal="center" vertical="center"/>
    </xf>
    <xf numFmtId="0" fontId="39" fillId="17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9" fillId="2" borderId="5" xfId="1" applyNumberFormat="1" applyFont="1" applyFill="1" applyBorder="1" applyAlignment="1" applyProtection="1">
      <alignment horizontal="left" vertical="center" wrapText="1"/>
      <protection locked="0"/>
    </xf>
    <xf numFmtId="0" fontId="9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left" vertical="center"/>
      <protection locked="0"/>
    </xf>
    <xf numFmtId="0" fontId="10" fillId="2" borderId="2" xfId="1" applyNumberFormat="1" applyFont="1" applyFill="1" applyBorder="1" applyAlignment="1" applyProtection="1">
      <alignment horizontal="center" vertical="center"/>
    </xf>
    <xf numFmtId="0" fontId="10" fillId="2" borderId="3" xfId="1" applyNumberFormat="1" applyFont="1" applyFill="1" applyBorder="1" applyAlignment="1" applyProtection="1">
      <alignment horizontal="center" vertical="center"/>
    </xf>
    <xf numFmtId="0" fontId="7" fillId="18" borderId="1" xfId="1" applyFont="1" applyFill="1" applyBorder="1" applyAlignment="1" applyProtection="1">
      <alignment horizontal="center" vertical="center"/>
      <protection locked="0"/>
    </xf>
    <xf numFmtId="0" fontId="39" fillId="18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2" fillId="16" borderId="2" xfId="1" applyNumberFormat="1" applyFont="1" applyFill="1" applyBorder="1" applyAlignment="1" applyProtection="1">
      <alignment horizontal="center" vertical="center"/>
      <protection locked="0"/>
    </xf>
    <xf numFmtId="0" fontId="2" fillId="16" borderId="5" xfId="1" applyNumberFormat="1" applyFont="1" applyFill="1" applyBorder="1" applyAlignment="1" applyProtection="1">
      <alignment horizontal="center" vertical="center"/>
      <protection locked="0"/>
    </xf>
    <xf numFmtId="0" fontId="2" fillId="16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0" fontId="2" fillId="4" borderId="3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14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 applyProtection="1">
      <alignment horizontal="center" vertical="center"/>
      <protection locked="0"/>
    </xf>
    <xf numFmtId="0" fontId="2" fillId="8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3" xfId="1" applyNumberFormat="1" applyFont="1" applyFill="1" applyBorder="1" applyAlignment="1" applyProtection="1">
      <alignment horizontal="center" vertical="center"/>
      <protection locked="0"/>
    </xf>
    <xf numFmtId="1" fontId="2" fillId="8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>
      <alignment horizontal="center" vertical="center"/>
    </xf>
    <xf numFmtId="1" fontId="2" fillId="16" borderId="1" xfId="1" applyNumberFormat="1" applyFont="1" applyFill="1" applyBorder="1" applyAlignment="1" applyProtection="1">
      <alignment horizontal="center" vertical="center"/>
      <protection locked="0"/>
    </xf>
    <xf numFmtId="1" fontId="2" fillId="16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NumberFormat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/>
    </xf>
    <xf numFmtId="0" fontId="1" fillId="4" borderId="3" xfId="1" applyNumberFormat="1" applyFont="1" applyFill="1" applyBorder="1" applyAlignment="1">
      <alignment horizontal="center" vertical="center"/>
    </xf>
    <xf numFmtId="1" fontId="1" fillId="4" borderId="2" xfId="1" applyNumberFormat="1" applyFont="1" applyFill="1" applyBorder="1" applyAlignment="1">
      <alignment horizontal="center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4" borderId="3" xfId="1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3 2" xfId="10"/>
    <cellStyle name="Обычный 3" xfId="5"/>
    <cellStyle name="Обычный 3 2" xfId="6"/>
    <cellStyle name="Обычный 4" xfId="7"/>
    <cellStyle name="Обычный 4 2" xfId="8"/>
    <cellStyle name="Обычный 5" xfId="9"/>
  </cellStyles>
  <dxfs count="0"/>
  <tableStyles count="0" defaultTableStyle="TableStyleMedium2" defaultPivotStyle="PivotStyleMedium9"/>
  <colors>
    <mruColors>
      <color rgb="FF66CCFF"/>
      <color rgb="FFC0C0C0"/>
      <color rgb="FF00FF00"/>
      <color rgb="FF00FFFF"/>
      <color rgb="FFFFCC66"/>
      <color rgb="FFCCCCFF"/>
      <color rgb="FFFF99CC"/>
      <color rgb="FFFF9999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49"/>
  <sheetViews>
    <sheetView tabSelected="1" zoomScaleNormal="100" workbookViewId="0">
      <selection activeCell="AG29" sqref="AG29"/>
    </sheetView>
  </sheetViews>
  <sheetFormatPr defaultColWidth="12.5703125" defaultRowHeight="13.5" customHeight="1" x14ac:dyDescent="0.25"/>
  <cols>
    <col min="1" max="1" width="3.28515625" style="35" customWidth="1"/>
    <col min="2" max="2" width="3.42578125" style="35" customWidth="1"/>
    <col min="3" max="3" width="5.28515625" style="35" customWidth="1"/>
    <col min="4" max="4" width="11.42578125" style="35" customWidth="1"/>
    <col min="5" max="5" width="11.140625" style="35" customWidth="1"/>
    <col min="6" max="6" width="2.85546875" style="35" customWidth="1"/>
    <col min="7" max="7" width="6.28515625" style="35" customWidth="1"/>
    <col min="8" max="8" width="9.42578125" style="35" customWidth="1"/>
    <col min="9" max="44" width="2.85546875" style="35" customWidth="1"/>
    <col min="45" max="45" width="7.28515625" style="35" customWidth="1"/>
    <col min="46" max="46" width="2.85546875" style="35" customWidth="1"/>
    <col min="47" max="47" width="5" style="35" customWidth="1"/>
    <col min="48" max="48" width="7.7109375" style="35" customWidth="1"/>
    <col min="49" max="49" width="12" style="35" customWidth="1"/>
    <col min="50" max="16384" width="12.5703125" style="35"/>
  </cols>
  <sheetData>
    <row r="1" spans="2:50" ht="17.25" customHeight="1" x14ac:dyDescent="0.25">
      <c r="B1" s="235" t="s">
        <v>224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</row>
    <row r="2" spans="2:50" ht="18.75" customHeight="1" x14ac:dyDescent="0.25">
      <c r="B2" s="236" t="s">
        <v>322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</row>
    <row r="4" spans="2:50" ht="24" customHeight="1" x14ac:dyDescent="0.25">
      <c r="C4" s="234" t="s">
        <v>225</v>
      </c>
      <c r="D4" s="234"/>
      <c r="E4" s="234"/>
      <c r="F4" s="234"/>
      <c r="G4" s="234"/>
      <c r="H4" s="234"/>
      <c r="I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  <c r="AH4" s="38"/>
      <c r="AI4" s="38"/>
      <c r="AJ4" s="38"/>
      <c r="AK4" s="38"/>
      <c r="AL4" s="39"/>
      <c r="AM4" s="237" t="s">
        <v>8</v>
      </c>
      <c r="AN4" s="237"/>
      <c r="AO4" s="237"/>
      <c r="AP4" s="237"/>
      <c r="AQ4" s="237"/>
      <c r="AR4" s="237"/>
      <c r="AS4" s="237"/>
      <c r="AT4" s="237"/>
      <c r="AU4" s="237"/>
      <c r="AV4" s="39"/>
      <c r="AW4" s="38"/>
    </row>
    <row r="5" spans="2:50" ht="24" customHeight="1" x14ac:dyDescent="0.25">
      <c r="C5" s="232" t="s">
        <v>349</v>
      </c>
      <c r="D5" s="232"/>
      <c r="E5" s="232"/>
      <c r="F5" s="232"/>
      <c r="G5" s="232"/>
      <c r="H5" s="232"/>
      <c r="I5" s="40"/>
      <c r="J5" s="40"/>
      <c r="K5" s="40"/>
      <c r="AG5" s="37"/>
      <c r="AH5" s="37"/>
      <c r="AI5" s="37"/>
      <c r="AJ5" s="37"/>
      <c r="AK5" s="37"/>
      <c r="AL5" s="233" t="s">
        <v>10</v>
      </c>
      <c r="AM5" s="233"/>
      <c r="AN5" s="233"/>
      <c r="AO5" s="233"/>
      <c r="AP5" s="41"/>
      <c r="AQ5" s="41"/>
      <c r="AR5" s="41"/>
      <c r="AS5" s="234" t="s">
        <v>341</v>
      </c>
      <c r="AT5" s="234"/>
      <c r="AU5" s="234"/>
      <c r="AV5" s="234"/>
      <c r="AW5" s="37"/>
    </row>
    <row r="6" spans="2:50" ht="22.5" customHeight="1" x14ac:dyDescent="0.25">
      <c r="B6" s="42"/>
      <c r="C6" s="36"/>
      <c r="D6" s="36"/>
      <c r="E6" s="36"/>
      <c r="F6" s="36"/>
      <c r="G6" s="36"/>
      <c r="H6" s="36"/>
      <c r="O6" s="43"/>
      <c r="AL6" s="44"/>
      <c r="AM6" s="238" t="s">
        <v>348</v>
      </c>
      <c r="AN6" s="238"/>
      <c r="AO6" s="238"/>
      <c r="AP6" s="238"/>
      <c r="AQ6" s="238"/>
      <c r="AR6" s="238"/>
      <c r="AS6" s="238"/>
      <c r="AT6" s="238"/>
      <c r="AU6" s="238"/>
      <c r="AV6" s="45"/>
    </row>
    <row r="7" spans="2:50" ht="27.75" customHeight="1" x14ac:dyDescent="0.25">
      <c r="B7" s="222" t="s">
        <v>9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</row>
    <row r="8" spans="2:50" ht="19.5" customHeight="1" x14ac:dyDescent="0.25">
      <c r="B8" s="223" t="s">
        <v>226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</row>
    <row r="9" spans="2:50" ht="26.25" customHeight="1" x14ac:dyDescent="0.25">
      <c r="B9" s="224" t="s">
        <v>227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</row>
    <row r="10" spans="2:50" ht="17.25" customHeight="1" x14ac:dyDescent="0.25">
      <c r="B10" s="241" t="s">
        <v>249</v>
      </c>
      <c r="C10" s="241"/>
      <c r="D10" s="241"/>
      <c r="E10" s="46"/>
      <c r="F10" s="46"/>
      <c r="G10" s="42"/>
      <c r="H10" s="242" t="s">
        <v>250</v>
      </c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7"/>
    </row>
    <row r="11" spans="2:50" ht="19.5" customHeight="1" x14ac:dyDescent="0.25">
      <c r="B11" s="225" t="s">
        <v>228</v>
      </c>
      <c r="C11" s="225"/>
      <c r="D11" s="225"/>
      <c r="E11" s="48"/>
      <c r="F11" s="48"/>
      <c r="G11" s="48"/>
      <c r="H11" s="226" t="s">
        <v>229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49"/>
    </row>
    <row r="12" spans="2:50" ht="26.25" customHeight="1" x14ac:dyDescent="0.25">
      <c r="B12" s="224" t="s">
        <v>230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</row>
    <row r="13" spans="2:50" ht="17.25" customHeight="1" x14ac:dyDescent="0.25">
      <c r="B13" s="239"/>
      <c r="C13" s="239"/>
      <c r="D13" s="239"/>
      <c r="E13" s="46"/>
      <c r="F13" s="46"/>
      <c r="G13" s="42"/>
      <c r="H13" s="240" t="s">
        <v>255</v>
      </c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46"/>
      <c r="AQ13" s="46"/>
      <c r="AR13" s="46"/>
      <c r="AS13" s="46"/>
      <c r="AT13" s="46"/>
      <c r="AU13" s="46"/>
      <c r="AV13" s="46"/>
      <c r="AW13" s="46"/>
      <c r="AX13" s="47"/>
    </row>
    <row r="14" spans="2:50" ht="19.5" customHeight="1" x14ac:dyDescent="0.25">
      <c r="B14" s="225"/>
      <c r="C14" s="225"/>
      <c r="D14" s="225"/>
      <c r="E14" s="48"/>
      <c r="F14" s="48"/>
      <c r="G14" s="48"/>
      <c r="H14" s="226" t="s">
        <v>231</v>
      </c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49"/>
    </row>
    <row r="15" spans="2:50" ht="19.5" customHeight="1" x14ac:dyDescent="0.25">
      <c r="B15" s="227" t="s">
        <v>232</v>
      </c>
      <c r="C15" s="227"/>
      <c r="D15" s="227"/>
      <c r="E15" s="227"/>
      <c r="F15" s="227"/>
      <c r="G15" s="227"/>
      <c r="H15" s="227"/>
      <c r="I15" s="50"/>
      <c r="J15" s="50"/>
      <c r="K15" s="50"/>
      <c r="L15" s="50"/>
      <c r="M15" s="50"/>
      <c r="N15" s="50"/>
      <c r="O15" s="50"/>
      <c r="AW15" s="49"/>
    </row>
    <row r="16" spans="2:50" ht="68.25" customHeight="1" x14ac:dyDescent="0.25">
      <c r="B16" s="228" t="s">
        <v>339</v>
      </c>
      <c r="C16" s="228"/>
      <c r="D16" s="228"/>
      <c r="E16" s="228"/>
      <c r="F16" s="228"/>
      <c r="G16" s="228"/>
      <c r="H16" s="228"/>
      <c r="I16" s="51"/>
      <c r="J16" s="51"/>
      <c r="K16" s="51"/>
      <c r="L16" s="51"/>
      <c r="M16" s="51"/>
      <c r="N16" s="51"/>
      <c r="O16" s="51"/>
      <c r="P16" s="51"/>
      <c r="Q16" s="51"/>
      <c r="R16" s="229" t="s">
        <v>11</v>
      </c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51"/>
      <c r="AD16" s="51"/>
      <c r="AE16" s="51"/>
      <c r="AF16" s="51"/>
      <c r="AG16" s="230">
        <v>2024</v>
      </c>
      <c r="AH16" s="230"/>
      <c r="AI16" s="230"/>
      <c r="AJ16" s="230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2:49" ht="15" customHeight="1" x14ac:dyDescent="0.25">
      <c r="B17" s="231" t="s">
        <v>233</v>
      </c>
      <c r="C17" s="231"/>
      <c r="D17" s="231"/>
      <c r="E17" s="231"/>
      <c r="F17" s="231"/>
      <c r="G17" s="231"/>
      <c r="H17" s="23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</row>
    <row r="18" spans="2:49" ht="13.5" hidden="1" customHeight="1" x14ac:dyDescent="0.25">
      <c r="B18" s="53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</row>
    <row r="19" spans="2:49" ht="13.5" hidden="1" customHeight="1" x14ac:dyDescent="0.25">
      <c r="B19" s="53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</row>
    <row r="20" spans="2:49" ht="13.5" hidden="1" customHeight="1" x14ac:dyDescent="0.25">
      <c r="B20" s="53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</row>
    <row r="21" spans="2:49" ht="13.5" hidden="1" customHeight="1" x14ac:dyDescent="0.25">
      <c r="B21" s="53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</row>
    <row r="22" spans="2:49" ht="13.5" hidden="1" customHeight="1" x14ac:dyDescent="0.25">
      <c r="B22" s="53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</row>
    <row r="23" spans="2:49" ht="13.5" hidden="1" customHeight="1" x14ac:dyDescent="0.25">
      <c r="B23" s="53"/>
      <c r="H23" s="221"/>
      <c r="I23" s="221"/>
      <c r="J23" s="221"/>
      <c r="K23" s="221"/>
      <c r="L23" s="221"/>
      <c r="M23" s="221"/>
      <c r="N23" s="221"/>
      <c r="O23" s="221"/>
      <c r="P23" s="221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21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21"/>
    </row>
    <row r="24" spans="2:49" ht="17.25" customHeight="1" x14ac:dyDescent="0.25">
      <c r="B24" s="227" t="s">
        <v>338</v>
      </c>
      <c r="C24" s="250"/>
      <c r="D24" s="250"/>
      <c r="E24" s="250"/>
      <c r="F24" s="250"/>
      <c r="G24" s="250"/>
      <c r="H24" s="250"/>
      <c r="I24" s="54"/>
      <c r="J24" s="54"/>
      <c r="K24" s="54"/>
      <c r="L24" s="54"/>
      <c r="M24" s="54"/>
      <c r="N24" s="54"/>
      <c r="O24" s="54"/>
      <c r="P24" s="42"/>
      <c r="Q24" s="51"/>
      <c r="R24" s="251" t="s">
        <v>234</v>
      </c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55"/>
      <c r="AG24" s="251" t="s">
        <v>251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3"/>
      <c r="AU24" s="253"/>
      <c r="AV24" s="253"/>
      <c r="AW24" s="54"/>
    </row>
    <row r="25" spans="2:49" ht="13.5" customHeight="1" x14ac:dyDescent="0.25">
      <c r="B25" s="254" t="s">
        <v>323</v>
      </c>
      <c r="C25" s="254"/>
      <c r="D25" s="254"/>
      <c r="E25" s="254"/>
      <c r="F25" s="254"/>
      <c r="G25" s="254"/>
      <c r="H25" s="254"/>
      <c r="I25" s="42"/>
      <c r="J25" s="42"/>
      <c r="K25" s="42"/>
      <c r="L25" s="42"/>
      <c r="M25" s="42"/>
      <c r="N25" s="42"/>
      <c r="O25" s="42"/>
      <c r="P25" s="42"/>
      <c r="Q25" s="4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55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49"/>
      <c r="AU25" s="42"/>
      <c r="AV25" s="49"/>
      <c r="AW25" s="49"/>
    </row>
    <row r="26" spans="2:49" ht="18.75" customHeight="1" x14ac:dyDescent="0.25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56"/>
      <c r="R26" s="56"/>
      <c r="S26" s="56"/>
      <c r="T26" s="56"/>
      <c r="U26" s="56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</row>
    <row r="27" spans="2:49" ht="13.5" customHeight="1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</row>
    <row r="28" spans="2:49" ht="21" customHeight="1" x14ac:dyDescent="0.25">
      <c r="B28" s="243" t="s">
        <v>247</v>
      </c>
      <c r="C28" s="243"/>
      <c r="D28" s="243"/>
      <c r="E28" s="243"/>
      <c r="F28" s="243"/>
      <c r="G28" s="243"/>
      <c r="H28" s="24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58"/>
    </row>
    <row r="29" spans="2:49" ht="40.5" customHeight="1" x14ac:dyDescent="0.25">
      <c r="B29" s="244" t="s">
        <v>252</v>
      </c>
      <c r="C29" s="245"/>
      <c r="D29" s="245"/>
      <c r="E29" s="245"/>
      <c r="F29" s="245"/>
      <c r="G29" s="245"/>
      <c r="H29" s="24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</row>
    <row r="30" spans="2:49" ht="13.5" customHeight="1" x14ac:dyDescent="0.25">
      <c r="M30" s="257"/>
      <c r="N30" s="257"/>
      <c r="O30" s="239"/>
      <c r="P30" s="239"/>
      <c r="Q30" s="239"/>
      <c r="R30" s="239"/>
      <c r="S30" s="239"/>
      <c r="T30" s="257"/>
      <c r="U30" s="257"/>
      <c r="V30" s="258"/>
      <c r="W30" s="258"/>
      <c r="X30" s="258"/>
      <c r="Y30" s="258"/>
      <c r="Z30" s="258"/>
      <c r="AA30" s="258"/>
      <c r="AB30" s="47"/>
      <c r="AC30" s="47"/>
    </row>
    <row r="31" spans="2:49" ht="19.5" customHeight="1" x14ac:dyDescent="0.25">
      <c r="C31" s="259"/>
      <c r="D31" s="259"/>
      <c r="E31" s="259"/>
      <c r="F31" s="259"/>
      <c r="G31" s="259"/>
      <c r="H31" s="259"/>
      <c r="I31" s="259"/>
    </row>
    <row r="33" spans="3:48" ht="13.5" customHeight="1" x14ac:dyDescent="0.25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</row>
    <row r="35" spans="3:48" ht="13.5" customHeight="1" x14ac:dyDescent="0.25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</row>
    <row r="38" spans="3:48" ht="13.5" customHeight="1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</row>
    <row r="40" spans="3:48" ht="13.5" customHeight="1" x14ac:dyDescent="0.25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</row>
    <row r="42" spans="3:48" ht="13.5" customHeight="1" x14ac:dyDescent="0.25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</row>
    <row r="44" spans="3:48" ht="48.75" customHeight="1" x14ac:dyDescent="0.25"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</row>
    <row r="49" spans="7:7" ht="13.5" customHeight="1" x14ac:dyDescent="0.25">
      <c r="G49" s="59"/>
    </row>
  </sheetData>
  <mergeCells count="52">
    <mergeCell ref="C42:AU42"/>
    <mergeCell ref="C44:AV44"/>
    <mergeCell ref="C35:AU35"/>
    <mergeCell ref="T30:U30"/>
    <mergeCell ref="V30:AA30"/>
    <mergeCell ref="C38:AU38"/>
    <mergeCell ref="C40:AU40"/>
    <mergeCell ref="C31:I31"/>
    <mergeCell ref="M30:N30"/>
    <mergeCell ref="O30:S30"/>
    <mergeCell ref="C33:AU33"/>
    <mergeCell ref="H19:AW19"/>
    <mergeCell ref="H23:AW23"/>
    <mergeCell ref="B24:H24"/>
    <mergeCell ref="R24:AE25"/>
    <mergeCell ref="AG24:AS25"/>
    <mergeCell ref="AT24:AV24"/>
    <mergeCell ref="B25:H25"/>
    <mergeCell ref="B28:H28"/>
    <mergeCell ref="B29:H29"/>
    <mergeCell ref="H20:AW20"/>
    <mergeCell ref="H21:AW21"/>
    <mergeCell ref="H22:AW22"/>
    <mergeCell ref="B26:P26"/>
    <mergeCell ref="V26:AW26"/>
    <mergeCell ref="V27:AW27"/>
    <mergeCell ref="AM6:AU6"/>
    <mergeCell ref="B11:D11"/>
    <mergeCell ref="H11:AV11"/>
    <mergeCell ref="B12:AW12"/>
    <mergeCell ref="B13:D13"/>
    <mergeCell ref="H13:AO13"/>
    <mergeCell ref="B10:D10"/>
    <mergeCell ref="H10:AJ10"/>
    <mergeCell ref="C5:H5"/>
    <mergeCell ref="AL5:AO5"/>
    <mergeCell ref="AS5:AV5"/>
    <mergeCell ref="B1:AW1"/>
    <mergeCell ref="B2:AW2"/>
    <mergeCell ref="C4:H4"/>
    <mergeCell ref="AM4:AU4"/>
    <mergeCell ref="H18:AW18"/>
    <mergeCell ref="B7:AW7"/>
    <mergeCell ref="B8:AW8"/>
    <mergeCell ref="B9:AW9"/>
    <mergeCell ref="B14:D14"/>
    <mergeCell ref="H14:AV14"/>
    <mergeCell ref="B15:H15"/>
    <mergeCell ref="B16:H16"/>
    <mergeCell ref="R16:AB16"/>
    <mergeCell ref="AG16:AJ16"/>
    <mergeCell ref="B17:H17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7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76" customWidth="1"/>
    <col min="2" max="15" width="2.85546875" style="176" customWidth="1"/>
    <col min="16" max="16" width="3.28515625" style="176" customWidth="1"/>
    <col min="17" max="21" width="2.85546875" style="176" customWidth="1"/>
    <col min="22" max="22" width="3.140625" style="176" customWidth="1"/>
    <col min="23" max="37" width="2.85546875" style="176" customWidth="1"/>
    <col min="38" max="38" width="3.140625" style="176" customWidth="1"/>
    <col min="39" max="39" width="3.42578125" style="176" customWidth="1"/>
    <col min="40" max="40" width="2.85546875" style="176" customWidth="1"/>
    <col min="41" max="41" width="3.28515625" style="176" customWidth="1"/>
    <col min="42" max="53" width="2.85546875" style="176" customWidth="1"/>
    <col min="54" max="16384" width="12.5703125" style="176"/>
  </cols>
  <sheetData>
    <row r="1" spans="1:53" ht="34.5" customHeight="1" x14ac:dyDescent="0.15">
      <c r="A1" s="260" t="s">
        <v>12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</row>
    <row r="2" spans="1:53" ht="18.75" customHeight="1" x14ac:dyDescent="0.15">
      <c r="A2" s="177" t="s">
        <v>13</v>
      </c>
      <c r="B2" s="261" t="s">
        <v>14</v>
      </c>
      <c r="C2" s="261"/>
      <c r="D2" s="261"/>
      <c r="E2" s="261"/>
      <c r="F2" s="262" t="s">
        <v>15</v>
      </c>
      <c r="G2" s="261" t="s">
        <v>16</v>
      </c>
      <c r="H2" s="261"/>
      <c r="I2" s="261"/>
      <c r="J2" s="262" t="s">
        <v>17</v>
      </c>
      <c r="K2" s="261" t="s">
        <v>18</v>
      </c>
      <c r="L2" s="261"/>
      <c r="M2" s="261"/>
      <c r="N2" s="261"/>
      <c r="O2" s="261" t="s">
        <v>19</v>
      </c>
      <c r="P2" s="261"/>
      <c r="Q2" s="261"/>
      <c r="R2" s="261"/>
      <c r="S2" s="262" t="s">
        <v>20</v>
      </c>
      <c r="T2" s="261" t="s">
        <v>21</v>
      </c>
      <c r="U2" s="261"/>
      <c r="V2" s="261"/>
      <c r="W2" s="262" t="s">
        <v>22</v>
      </c>
      <c r="X2" s="261" t="s">
        <v>23</v>
      </c>
      <c r="Y2" s="261"/>
      <c r="Z2" s="261"/>
      <c r="AA2" s="262" t="s">
        <v>24</v>
      </c>
      <c r="AB2" s="261" t="s">
        <v>25</v>
      </c>
      <c r="AC2" s="261"/>
      <c r="AD2" s="261"/>
      <c r="AE2" s="261"/>
      <c r="AF2" s="262" t="s">
        <v>26</v>
      </c>
      <c r="AG2" s="261" t="s">
        <v>27</v>
      </c>
      <c r="AH2" s="261"/>
      <c r="AI2" s="261"/>
      <c r="AJ2" s="262" t="s">
        <v>28</v>
      </c>
      <c r="AK2" s="261" t="s">
        <v>29</v>
      </c>
      <c r="AL2" s="261"/>
      <c r="AM2" s="261"/>
      <c r="AN2" s="261"/>
      <c r="AO2" s="261" t="s">
        <v>30</v>
      </c>
      <c r="AP2" s="261"/>
      <c r="AQ2" s="261"/>
      <c r="AR2" s="261"/>
      <c r="AS2" s="262" t="s">
        <v>15</v>
      </c>
      <c r="AT2" s="261" t="s">
        <v>31</v>
      </c>
      <c r="AU2" s="261"/>
      <c r="AV2" s="261"/>
      <c r="AW2" s="262" t="s">
        <v>32</v>
      </c>
      <c r="AX2" s="261" t="s">
        <v>33</v>
      </c>
      <c r="AY2" s="261"/>
      <c r="AZ2" s="261"/>
      <c r="BA2" s="261"/>
    </row>
    <row r="3" spans="1:53" ht="30" customHeight="1" x14ac:dyDescent="0.15">
      <c r="A3" s="177" t="s">
        <v>34</v>
      </c>
      <c r="B3" s="178" t="s">
        <v>35</v>
      </c>
      <c r="C3" s="178" t="s">
        <v>36</v>
      </c>
      <c r="D3" s="178" t="s">
        <v>37</v>
      </c>
      <c r="E3" s="178" t="s">
        <v>38</v>
      </c>
      <c r="F3" s="263"/>
      <c r="G3" s="178" t="s">
        <v>39</v>
      </c>
      <c r="H3" s="178" t="s">
        <v>40</v>
      </c>
      <c r="I3" s="178" t="s">
        <v>41</v>
      </c>
      <c r="J3" s="263"/>
      <c r="K3" s="178" t="s">
        <v>42</v>
      </c>
      <c r="L3" s="178" t="s">
        <v>43</v>
      </c>
      <c r="M3" s="178" t="s">
        <v>44</v>
      </c>
      <c r="N3" s="178" t="s">
        <v>45</v>
      </c>
      <c r="O3" s="178" t="s">
        <v>35</v>
      </c>
      <c r="P3" s="178" t="s">
        <v>36</v>
      </c>
      <c r="Q3" s="178" t="s">
        <v>37</v>
      </c>
      <c r="R3" s="178" t="s">
        <v>38</v>
      </c>
      <c r="S3" s="263"/>
      <c r="T3" s="178" t="s">
        <v>46</v>
      </c>
      <c r="U3" s="178" t="s">
        <v>47</v>
      </c>
      <c r="V3" s="178" t="s">
        <v>48</v>
      </c>
      <c r="W3" s="263"/>
      <c r="X3" s="178" t="s">
        <v>49</v>
      </c>
      <c r="Y3" s="178" t="s">
        <v>50</v>
      </c>
      <c r="Z3" s="178" t="s">
        <v>51</v>
      </c>
      <c r="AA3" s="263"/>
      <c r="AB3" s="178" t="s">
        <v>49</v>
      </c>
      <c r="AC3" s="178" t="s">
        <v>50</v>
      </c>
      <c r="AD3" s="178" t="s">
        <v>51</v>
      </c>
      <c r="AE3" s="178" t="s">
        <v>52</v>
      </c>
      <c r="AF3" s="263"/>
      <c r="AG3" s="178" t="s">
        <v>39</v>
      </c>
      <c r="AH3" s="178" t="s">
        <v>40</v>
      </c>
      <c r="AI3" s="178" t="s">
        <v>41</v>
      </c>
      <c r="AJ3" s="263"/>
      <c r="AK3" s="178" t="s">
        <v>53</v>
      </c>
      <c r="AL3" s="178" t="s">
        <v>54</v>
      </c>
      <c r="AM3" s="178" t="s">
        <v>55</v>
      </c>
      <c r="AN3" s="178" t="s">
        <v>56</v>
      </c>
      <c r="AO3" s="178" t="s">
        <v>35</v>
      </c>
      <c r="AP3" s="178" t="s">
        <v>36</v>
      </c>
      <c r="AQ3" s="178" t="s">
        <v>37</v>
      </c>
      <c r="AR3" s="178" t="s">
        <v>38</v>
      </c>
      <c r="AS3" s="263"/>
      <c r="AT3" s="178" t="s">
        <v>39</v>
      </c>
      <c r="AU3" s="178" t="s">
        <v>40</v>
      </c>
      <c r="AV3" s="178" t="s">
        <v>41</v>
      </c>
      <c r="AW3" s="263"/>
      <c r="AX3" s="178" t="s">
        <v>42</v>
      </c>
      <c r="AY3" s="178" t="s">
        <v>43</v>
      </c>
      <c r="AZ3" s="178" t="s">
        <v>44</v>
      </c>
      <c r="BA3" s="178" t="s">
        <v>57</v>
      </c>
    </row>
    <row r="4" spans="1:53" ht="14.25" customHeight="1" thickBot="1" x14ac:dyDescent="0.2">
      <c r="A4" s="177" t="s">
        <v>58</v>
      </c>
      <c r="B4" s="179" t="s">
        <v>59</v>
      </c>
      <c r="C4" s="177" t="s">
        <v>60</v>
      </c>
      <c r="D4" s="177" t="s">
        <v>61</v>
      </c>
      <c r="E4" s="177" t="s">
        <v>62</v>
      </c>
      <c r="F4" s="177" t="s">
        <v>63</v>
      </c>
      <c r="G4" s="177" t="s">
        <v>64</v>
      </c>
      <c r="H4" s="177" t="s">
        <v>65</v>
      </c>
      <c r="I4" s="177" t="s">
        <v>66</v>
      </c>
      <c r="J4" s="177" t="s">
        <v>67</v>
      </c>
      <c r="K4" s="177" t="s">
        <v>68</v>
      </c>
      <c r="L4" s="177" t="s">
        <v>69</v>
      </c>
      <c r="M4" s="177" t="s">
        <v>70</v>
      </c>
      <c r="N4" s="177" t="s">
        <v>71</v>
      </c>
      <c r="O4" s="177" t="s">
        <v>72</v>
      </c>
      <c r="P4" s="177" t="s">
        <v>73</v>
      </c>
      <c r="Q4" s="177" t="s">
        <v>74</v>
      </c>
      <c r="R4" s="177" t="s">
        <v>75</v>
      </c>
      <c r="S4" s="177" t="s">
        <v>76</v>
      </c>
      <c r="T4" s="177" t="s">
        <v>77</v>
      </c>
      <c r="U4" s="177" t="s">
        <v>78</v>
      </c>
      <c r="V4" s="179" t="s">
        <v>79</v>
      </c>
      <c r="W4" s="177" t="s">
        <v>80</v>
      </c>
      <c r="X4" s="177" t="s">
        <v>81</v>
      </c>
      <c r="Y4" s="177" t="s">
        <v>82</v>
      </c>
      <c r="Z4" s="177" t="s">
        <v>83</v>
      </c>
      <c r="AA4" s="177" t="s">
        <v>84</v>
      </c>
      <c r="AB4" s="177" t="s">
        <v>85</v>
      </c>
      <c r="AC4" s="177" t="s">
        <v>86</v>
      </c>
      <c r="AD4" s="177" t="s">
        <v>87</v>
      </c>
      <c r="AE4" s="177" t="s">
        <v>88</v>
      </c>
      <c r="AF4" s="177" t="s">
        <v>89</v>
      </c>
      <c r="AG4" s="177" t="s">
        <v>90</v>
      </c>
      <c r="AH4" s="177" t="s">
        <v>91</v>
      </c>
      <c r="AI4" s="177" t="s">
        <v>92</v>
      </c>
      <c r="AJ4" s="177" t="s">
        <v>93</v>
      </c>
      <c r="AK4" s="177" t="s">
        <v>94</v>
      </c>
      <c r="AL4" s="177" t="s">
        <v>95</v>
      </c>
      <c r="AM4" s="177" t="s">
        <v>96</v>
      </c>
      <c r="AN4" s="177" t="s">
        <v>97</v>
      </c>
      <c r="AO4" s="177" t="s">
        <v>98</v>
      </c>
      <c r="AP4" s="177" t="s">
        <v>99</v>
      </c>
      <c r="AQ4" s="177" t="s">
        <v>100</v>
      </c>
      <c r="AR4" s="177" t="s">
        <v>101</v>
      </c>
      <c r="AS4" s="177" t="s">
        <v>102</v>
      </c>
      <c r="AT4" s="177" t="s">
        <v>103</v>
      </c>
      <c r="AU4" s="177" t="s">
        <v>104</v>
      </c>
      <c r="AV4" s="177" t="s">
        <v>105</v>
      </c>
      <c r="AW4" s="177" t="s">
        <v>106</v>
      </c>
      <c r="AX4" s="177" t="s">
        <v>107</v>
      </c>
      <c r="AY4" s="177" t="s">
        <v>108</v>
      </c>
      <c r="AZ4" s="177" t="s">
        <v>109</v>
      </c>
      <c r="BA4" s="177" t="s">
        <v>110</v>
      </c>
    </row>
    <row r="5" spans="1:53" ht="20.25" customHeight="1" thickBot="1" x14ac:dyDescent="0.2">
      <c r="A5" s="180" t="s">
        <v>111</v>
      </c>
      <c r="B5" s="181"/>
      <c r="C5" s="182"/>
      <c r="D5" s="183"/>
      <c r="E5" s="183"/>
      <c r="F5" s="184"/>
      <c r="G5" s="183"/>
      <c r="H5" s="185"/>
      <c r="I5" s="183"/>
      <c r="J5" s="183"/>
      <c r="K5" s="183"/>
      <c r="L5" s="183"/>
      <c r="M5" s="183"/>
      <c r="N5" s="183"/>
      <c r="O5" s="183"/>
      <c r="P5" s="183"/>
      <c r="Q5" s="183"/>
      <c r="R5" s="186" t="s">
        <v>113</v>
      </c>
      <c r="S5" s="186" t="s">
        <v>113</v>
      </c>
      <c r="T5" s="187" t="s">
        <v>112</v>
      </c>
      <c r="U5" s="188" t="s">
        <v>114</v>
      </c>
      <c r="V5" s="189"/>
      <c r="W5" s="190"/>
      <c r="X5" s="191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7" t="s">
        <v>112</v>
      </c>
      <c r="AL5" s="183"/>
      <c r="AM5" s="183"/>
      <c r="AN5" s="191"/>
      <c r="AO5" s="191"/>
      <c r="AP5" s="191"/>
      <c r="AQ5" s="186" t="s">
        <v>113</v>
      </c>
      <c r="AR5" s="186" t="s">
        <v>113</v>
      </c>
      <c r="AS5" s="193" t="s">
        <v>114</v>
      </c>
      <c r="AT5" s="193" t="s">
        <v>114</v>
      </c>
      <c r="AU5" s="193" t="s">
        <v>114</v>
      </c>
      <c r="AV5" s="193" t="s">
        <v>114</v>
      </c>
      <c r="AW5" s="193" t="s">
        <v>114</v>
      </c>
      <c r="AX5" s="193" t="s">
        <v>114</v>
      </c>
      <c r="AY5" s="193" t="s">
        <v>114</v>
      </c>
      <c r="AZ5" s="193" t="s">
        <v>114</v>
      </c>
      <c r="BA5" s="193" t="s">
        <v>114</v>
      </c>
    </row>
    <row r="6" spans="1:53" ht="20.25" customHeight="1" thickBot="1" x14ac:dyDescent="0.2">
      <c r="A6" s="180" t="s">
        <v>115</v>
      </c>
      <c r="B6" s="194"/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95"/>
      <c r="Q6" s="195"/>
      <c r="R6" s="186" t="s">
        <v>113</v>
      </c>
      <c r="S6" s="186" t="s">
        <v>113</v>
      </c>
      <c r="T6" s="187" t="s">
        <v>112</v>
      </c>
      <c r="U6" s="188" t="s">
        <v>114</v>
      </c>
      <c r="V6" s="196"/>
      <c r="W6" s="190"/>
      <c r="X6" s="191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7" t="s">
        <v>112</v>
      </c>
      <c r="AL6" s="191"/>
      <c r="AM6" s="191"/>
      <c r="AN6" s="191"/>
      <c r="AO6" s="192" t="s">
        <v>116</v>
      </c>
      <c r="AP6" s="192" t="s">
        <v>116</v>
      </c>
      <c r="AQ6" s="186" t="s">
        <v>113</v>
      </c>
      <c r="AR6" s="186" t="s">
        <v>113</v>
      </c>
      <c r="AS6" s="193" t="s">
        <v>114</v>
      </c>
      <c r="AT6" s="193" t="s">
        <v>114</v>
      </c>
      <c r="AU6" s="193" t="s">
        <v>114</v>
      </c>
      <c r="AV6" s="193" t="s">
        <v>114</v>
      </c>
      <c r="AW6" s="193" t="s">
        <v>114</v>
      </c>
      <c r="AX6" s="193" t="s">
        <v>114</v>
      </c>
      <c r="AY6" s="193" t="s">
        <v>114</v>
      </c>
      <c r="AZ6" s="193" t="s">
        <v>114</v>
      </c>
      <c r="BA6" s="193" t="s">
        <v>114</v>
      </c>
    </row>
    <row r="7" spans="1:53" ht="20.25" customHeight="1" thickBot="1" x14ac:dyDescent="0.2">
      <c r="A7" s="180" t="s">
        <v>117</v>
      </c>
      <c r="B7" s="181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91"/>
      <c r="Q7" s="191"/>
      <c r="R7" s="186" t="s">
        <v>113</v>
      </c>
      <c r="S7" s="186" t="s">
        <v>113</v>
      </c>
      <c r="T7" s="187" t="s">
        <v>112</v>
      </c>
      <c r="U7" s="188" t="s">
        <v>114</v>
      </c>
      <c r="V7" s="198"/>
      <c r="W7" s="199"/>
      <c r="X7" s="200"/>
      <c r="Y7" s="183"/>
      <c r="Z7" s="183"/>
      <c r="AA7" s="183"/>
      <c r="AB7" s="183"/>
      <c r="AC7" s="183"/>
      <c r="AD7" s="183"/>
      <c r="AE7" s="183"/>
      <c r="AF7" s="183"/>
      <c r="AG7" s="191"/>
      <c r="AH7" s="191"/>
      <c r="AI7" s="191"/>
      <c r="AJ7" s="191"/>
      <c r="AK7" s="187" t="s">
        <v>112</v>
      </c>
      <c r="AL7" s="191"/>
      <c r="AM7" s="197" t="s">
        <v>332</v>
      </c>
      <c r="AN7" s="197" t="s">
        <v>332</v>
      </c>
      <c r="AO7" s="197" t="s">
        <v>332</v>
      </c>
      <c r="AP7" s="197" t="s">
        <v>332</v>
      </c>
      <c r="AQ7" s="186" t="s">
        <v>113</v>
      </c>
      <c r="AR7" s="186" t="s">
        <v>113</v>
      </c>
      <c r="AS7" s="193" t="s">
        <v>114</v>
      </c>
      <c r="AT7" s="193" t="s">
        <v>114</v>
      </c>
      <c r="AU7" s="193" t="s">
        <v>114</v>
      </c>
      <c r="AV7" s="193" t="s">
        <v>114</v>
      </c>
      <c r="AW7" s="193" t="s">
        <v>114</v>
      </c>
      <c r="AX7" s="193" t="s">
        <v>114</v>
      </c>
      <c r="AY7" s="193" t="s">
        <v>114</v>
      </c>
      <c r="AZ7" s="193" t="s">
        <v>114</v>
      </c>
      <c r="BA7" s="193" t="s">
        <v>114</v>
      </c>
    </row>
    <row r="8" spans="1:53" ht="22.5" customHeight="1" thickBot="1" x14ac:dyDescent="0.2">
      <c r="A8" s="180" t="s">
        <v>119</v>
      </c>
      <c r="B8" s="202"/>
      <c r="C8" s="20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91"/>
      <c r="Q8" s="186" t="s">
        <v>113</v>
      </c>
      <c r="R8" s="186" t="s">
        <v>113</v>
      </c>
      <c r="S8" s="186" t="s">
        <v>113</v>
      </c>
      <c r="T8" s="187" t="s">
        <v>112</v>
      </c>
      <c r="U8" s="188" t="s">
        <v>114</v>
      </c>
      <c r="V8" s="204"/>
      <c r="W8" s="205"/>
      <c r="X8" s="206"/>
      <c r="Y8" s="183"/>
      <c r="Z8" s="183"/>
      <c r="AA8" s="183"/>
      <c r="AB8" s="191"/>
      <c r="AC8" s="191"/>
      <c r="AD8" s="191"/>
      <c r="AE8" s="191"/>
      <c r="AF8" s="191"/>
      <c r="AG8" s="191"/>
      <c r="AH8" s="191"/>
      <c r="AI8" s="191"/>
      <c r="AJ8" s="191"/>
      <c r="AK8" s="187" t="s">
        <v>112</v>
      </c>
      <c r="AL8" s="191"/>
      <c r="AM8" s="201" t="s">
        <v>118</v>
      </c>
      <c r="AN8" s="201" t="s">
        <v>118</v>
      </c>
      <c r="AO8" s="201" t="s">
        <v>118</v>
      </c>
      <c r="AP8" s="201" t="s">
        <v>118</v>
      </c>
      <c r="AQ8" s="186" t="s">
        <v>113</v>
      </c>
      <c r="AR8" s="186" t="s">
        <v>113</v>
      </c>
      <c r="AS8" s="209" t="s">
        <v>114</v>
      </c>
      <c r="AT8" s="209" t="s">
        <v>114</v>
      </c>
      <c r="AU8" s="209" t="s">
        <v>114</v>
      </c>
      <c r="AV8" s="209" t="s">
        <v>114</v>
      </c>
      <c r="AW8" s="209" t="s">
        <v>114</v>
      </c>
      <c r="AX8" s="209" t="s">
        <v>114</v>
      </c>
      <c r="AY8" s="209" t="s">
        <v>114</v>
      </c>
      <c r="AZ8" s="209" t="s">
        <v>114</v>
      </c>
      <c r="BA8" s="209" t="s">
        <v>114</v>
      </c>
    </row>
    <row r="9" spans="1:53" ht="22.5" customHeight="1" thickBot="1" x14ac:dyDescent="0.2">
      <c r="A9" s="180" t="s">
        <v>326</v>
      </c>
      <c r="B9" s="202"/>
      <c r="C9" s="20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207" t="s">
        <v>120</v>
      </c>
      <c r="P9" s="207" t="s">
        <v>120</v>
      </c>
      <c r="Q9" s="207" t="s">
        <v>120</v>
      </c>
      <c r="R9" s="207" t="s">
        <v>120</v>
      </c>
      <c r="S9" s="186" t="s">
        <v>113</v>
      </c>
      <c r="T9" s="187" t="s">
        <v>112</v>
      </c>
      <c r="U9" s="208" t="s">
        <v>121</v>
      </c>
      <c r="V9" s="208" t="s">
        <v>121</v>
      </c>
      <c r="W9" s="208" t="s">
        <v>121</v>
      </c>
      <c r="X9" s="208" t="s">
        <v>121</v>
      </c>
      <c r="Y9" s="208" t="s">
        <v>121</v>
      </c>
      <c r="Z9" s="208" t="s">
        <v>121</v>
      </c>
      <c r="AA9" s="209" t="s">
        <v>114</v>
      </c>
      <c r="AB9" s="212" t="s">
        <v>337</v>
      </c>
      <c r="AC9" s="212" t="s">
        <v>337</v>
      </c>
      <c r="AD9" s="212" t="s">
        <v>337</v>
      </c>
      <c r="AE9" s="212" t="s">
        <v>337</v>
      </c>
      <c r="AF9" s="212" t="s">
        <v>337</v>
      </c>
      <c r="AG9" s="212" t="s">
        <v>337</v>
      </c>
      <c r="AH9" s="212" t="s">
        <v>337</v>
      </c>
      <c r="AI9" s="212" t="s">
        <v>337</v>
      </c>
      <c r="AJ9" s="212" t="s">
        <v>337</v>
      </c>
      <c r="AK9" s="212" t="s">
        <v>337</v>
      </c>
      <c r="AL9" s="212" t="s">
        <v>337</v>
      </c>
      <c r="AM9" s="212" t="s">
        <v>337</v>
      </c>
      <c r="AN9" s="212" t="s">
        <v>337</v>
      </c>
      <c r="AO9" s="212" t="s">
        <v>337</v>
      </c>
      <c r="AP9" s="212" t="s">
        <v>337</v>
      </c>
      <c r="AQ9" s="212" t="s">
        <v>337</v>
      </c>
      <c r="AR9" s="212" t="s">
        <v>337</v>
      </c>
      <c r="AS9" s="212" t="s">
        <v>337</v>
      </c>
      <c r="AT9" s="212" t="s">
        <v>337</v>
      </c>
      <c r="AU9" s="212" t="s">
        <v>337</v>
      </c>
      <c r="AV9" s="212" t="s">
        <v>337</v>
      </c>
      <c r="AW9" s="212" t="s">
        <v>337</v>
      </c>
      <c r="AX9" s="212" t="s">
        <v>337</v>
      </c>
      <c r="AY9" s="212" t="s">
        <v>337</v>
      </c>
      <c r="AZ9" s="212" t="s">
        <v>337</v>
      </c>
      <c r="BA9" s="212" t="s">
        <v>337</v>
      </c>
    </row>
    <row r="10" spans="1:53" ht="30" customHeight="1" x14ac:dyDescent="0.15">
      <c r="A10" s="264" t="s">
        <v>333</v>
      </c>
      <c r="B10" s="260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0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</row>
    <row r="11" spans="1:53" ht="14.25" customHeight="1" x14ac:dyDescent="0.15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 t="s">
        <v>122</v>
      </c>
      <c r="AE11" s="265"/>
      <c r="AF11" s="265"/>
      <c r="AG11" s="265"/>
      <c r="AH11" s="265" t="s">
        <v>123</v>
      </c>
      <c r="AI11" s="265"/>
      <c r="AJ11" s="265"/>
      <c r="AK11" s="265"/>
      <c r="AL11" s="265" t="s">
        <v>124</v>
      </c>
      <c r="AM11" s="265"/>
      <c r="AN11" s="265"/>
      <c r="AO11" s="265"/>
      <c r="AP11" s="265" t="s">
        <v>125</v>
      </c>
      <c r="AQ11" s="265"/>
      <c r="AR11" s="265"/>
      <c r="AS11" s="265"/>
      <c r="AT11" s="265" t="s">
        <v>327</v>
      </c>
      <c r="AU11" s="261"/>
      <c r="AV11" s="282" t="s">
        <v>126</v>
      </c>
      <c r="AW11" s="282"/>
      <c r="AX11" s="210"/>
      <c r="AY11" s="210"/>
      <c r="AZ11" s="210"/>
      <c r="BA11" s="210"/>
    </row>
    <row r="12" spans="1:53" ht="14.25" customHeight="1" x14ac:dyDescent="0.15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1"/>
      <c r="AV12" s="282"/>
      <c r="AW12" s="282"/>
      <c r="AX12" s="210"/>
      <c r="AY12" s="210"/>
      <c r="AZ12" s="210"/>
      <c r="BA12" s="210"/>
    </row>
    <row r="13" spans="1:53" ht="17.25" customHeight="1" x14ac:dyDescent="0.15">
      <c r="A13" s="183"/>
      <c r="B13" s="269" t="s">
        <v>334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70">
        <v>16</v>
      </c>
      <c r="AE13" s="270"/>
      <c r="AF13" s="270">
        <v>20</v>
      </c>
      <c r="AG13" s="270"/>
      <c r="AH13" s="266">
        <v>16</v>
      </c>
      <c r="AI13" s="266"/>
      <c r="AJ13" s="266">
        <v>18</v>
      </c>
      <c r="AK13" s="266"/>
      <c r="AL13" s="266">
        <v>16</v>
      </c>
      <c r="AM13" s="266"/>
      <c r="AN13" s="266">
        <v>16</v>
      </c>
      <c r="AO13" s="266"/>
      <c r="AP13" s="266">
        <v>15</v>
      </c>
      <c r="AQ13" s="266"/>
      <c r="AR13" s="266">
        <v>16</v>
      </c>
      <c r="AS13" s="266"/>
      <c r="AT13" s="267">
        <v>13</v>
      </c>
      <c r="AU13" s="268"/>
      <c r="AV13" s="280">
        <f>SUM(AD13:AU13)</f>
        <v>146</v>
      </c>
      <c r="AW13" s="280"/>
      <c r="AX13" s="210"/>
      <c r="AY13" s="210"/>
      <c r="AZ13" s="210"/>
      <c r="BA13" s="210"/>
    </row>
    <row r="14" spans="1:53" ht="17.25" customHeight="1" x14ac:dyDescent="0.15">
      <c r="A14" s="183" t="s">
        <v>113</v>
      </c>
      <c r="B14" s="269" t="s">
        <v>127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6">
        <v>2</v>
      </c>
      <c r="AE14" s="266"/>
      <c r="AF14" s="266">
        <v>2</v>
      </c>
      <c r="AG14" s="266"/>
      <c r="AH14" s="266">
        <v>2</v>
      </c>
      <c r="AI14" s="266"/>
      <c r="AJ14" s="266">
        <v>2</v>
      </c>
      <c r="AK14" s="266"/>
      <c r="AL14" s="266">
        <v>2</v>
      </c>
      <c r="AM14" s="266"/>
      <c r="AN14" s="266">
        <v>2</v>
      </c>
      <c r="AO14" s="266"/>
      <c r="AP14" s="266">
        <v>3</v>
      </c>
      <c r="AQ14" s="266"/>
      <c r="AR14" s="266">
        <v>2</v>
      </c>
      <c r="AS14" s="266"/>
      <c r="AT14" s="267">
        <v>1</v>
      </c>
      <c r="AU14" s="267"/>
      <c r="AV14" s="280">
        <f t="shared" ref="AV14:AV22" si="0">SUM(AD14:AU14)</f>
        <v>18</v>
      </c>
      <c r="AW14" s="280"/>
      <c r="AX14" s="210"/>
      <c r="AY14" s="210"/>
      <c r="AZ14" s="210"/>
      <c r="BA14" s="210"/>
    </row>
    <row r="15" spans="1:53" ht="17.25" customHeight="1" x14ac:dyDescent="0.15">
      <c r="A15" s="183" t="s">
        <v>116</v>
      </c>
      <c r="B15" s="269" t="s">
        <v>328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6"/>
      <c r="AE15" s="266"/>
      <c r="AF15" s="266"/>
      <c r="AG15" s="266"/>
      <c r="AH15" s="266"/>
      <c r="AI15" s="266"/>
      <c r="AJ15" s="266">
        <v>2</v>
      </c>
      <c r="AK15" s="266"/>
      <c r="AL15" s="271"/>
      <c r="AM15" s="271"/>
      <c r="AN15" s="271"/>
      <c r="AO15" s="271"/>
      <c r="AP15" s="266"/>
      <c r="AQ15" s="266"/>
      <c r="AR15" s="266"/>
      <c r="AS15" s="266"/>
      <c r="AT15" s="267"/>
      <c r="AU15" s="268"/>
      <c r="AV15" s="280">
        <f t="shared" si="0"/>
        <v>2</v>
      </c>
      <c r="AW15" s="280"/>
      <c r="AX15" s="210"/>
      <c r="AY15" s="210"/>
      <c r="AZ15" s="210"/>
      <c r="BA15" s="210"/>
    </row>
    <row r="16" spans="1:53" ht="17.25" customHeight="1" x14ac:dyDescent="0.15">
      <c r="A16" s="183" t="s">
        <v>332</v>
      </c>
      <c r="B16" s="269" t="s">
        <v>329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6"/>
      <c r="AE16" s="266"/>
      <c r="AF16" s="266"/>
      <c r="AG16" s="266"/>
      <c r="AH16" s="266"/>
      <c r="AI16" s="266"/>
      <c r="AJ16" s="266"/>
      <c r="AK16" s="266"/>
      <c r="AL16" s="271"/>
      <c r="AM16" s="271"/>
      <c r="AN16" s="266">
        <v>4</v>
      </c>
      <c r="AO16" s="266"/>
      <c r="AP16" s="266"/>
      <c r="AQ16" s="266"/>
      <c r="AR16" s="266"/>
      <c r="AS16" s="266"/>
      <c r="AT16" s="267"/>
      <c r="AU16" s="268"/>
      <c r="AV16" s="280">
        <f t="shared" si="0"/>
        <v>4</v>
      </c>
      <c r="AW16" s="280"/>
      <c r="AX16" s="210"/>
      <c r="AY16" s="210"/>
      <c r="AZ16" s="210"/>
      <c r="BA16" s="210"/>
    </row>
    <row r="17" spans="1:53" ht="17.25" customHeight="1" x14ac:dyDescent="0.15">
      <c r="A17" s="183" t="s">
        <v>118</v>
      </c>
      <c r="B17" s="269" t="s">
        <v>330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>
        <v>4</v>
      </c>
      <c r="AS17" s="266"/>
      <c r="AT17" s="267"/>
      <c r="AU17" s="268"/>
      <c r="AV17" s="280">
        <f t="shared" si="0"/>
        <v>4</v>
      </c>
      <c r="AW17" s="280"/>
      <c r="AX17" s="210"/>
      <c r="AY17" s="210"/>
      <c r="AZ17" s="210"/>
      <c r="BA17" s="210"/>
    </row>
    <row r="18" spans="1:53" ht="16.5" customHeight="1" x14ac:dyDescent="0.15">
      <c r="A18" s="191" t="s">
        <v>120</v>
      </c>
      <c r="B18" s="269" t="s">
        <v>331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7">
        <v>4</v>
      </c>
      <c r="AU18" s="268"/>
      <c r="AV18" s="280">
        <f t="shared" si="0"/>
        <v>4</v>
      </c>
      <c r="AW18" s="280"/>
      <c r="AX18" s="210"/>
      <c r="AY18" s="210"/>
      <c r="AZ18" s="210"/>
      <c r="BA18" s="210"/>
    </row>
    <row r="19" spans="1:53" ht="17.25" customHeight="1" x14ac:dyDescent="0.15">
      <c r="A19" s="183" t="s">
        <v>121</v>
      </c>
      <c r="B19" s="269" t="s">
        <v>335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7">
        <v>6</v>
      </c>
      <c r="AU19" s="268"/>
      <c r="AV19" s="280">
        <f t="shared" si="0"/>
        <v>6</v>
      </c>
      <c r="AW19" s="280"/>
      <c r="AX19" s="210"/>
      <c r="AY19" s="210"/>
      <c r="AZ19" s="210"/>
      <c r="BA19" s="210"/>
    </row>
    <row r="20" spans="1:53" ht="17.25" customHeight="1" x14ac:dyDescent="0.15">
      <c r="A20" s="183" t="s">
        <v>112</v>
      </c>
      <c r="B20" s="272" t="s">
        <v>336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4"/>
      <c r="AD20" s="266">
        <v>1</v>
      </c>
      <c r="AE20" s="266"/>
      <c r="AF20" s="266">
        <v>1</v>
      </c>
      <c r="AG20" s="266"/>
      <c r="AH20" s="266">
        <v>1</v>
      </c>
      <c r="AI20" s="266"/>
      <c r="AJ20" s="266">
        <v>1</v>
      </c>
      <c r="AK20" s="266"/>
      <c r="AL20" s="266">
        <v>1</v>
      </c>
      <c r="AM20" s="266"/>
      <c r="AN20" s="266">
        <v>1</v>
      </c>
      <c r="AO20" s="266"/>
      <c r="AP20" s="266">
        <v>1</v>
      </c>
      <c r="AQ20" s="266"/>
      <c r="AR20" s="266">
        <v>1</v>
      </c>
      <c r="AS20" s="266"/>
      <c r="AT20" s="267">
        <v>1</v>
      </c>
      <c r="AU20" s="267"/>
      <c r="AV20" s="280">
        <f t="shared" si="0"/>
        <v>9</v>
      </c>
      <c r="AW20" s="280"/>
      <c r="AX20" s="210"/>
      <c r="AY20" s="210"/>
      <c r="AZ20" s="210"/>
      <c r="BA20" s="210"/>
    </row>
    <row r="21" spans="1:53" ht="17.25" customHeight="1" x14ac:dyDescent="0.15">
      <c r="A21" s="183" t="s">
        <v>114</v>
      </c>
      <c r="B21" s="269" t="s">
        <v>128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6">
        <v>1</v>
      </c>
      <c r="AE21" s="266"/>
      <c r="AF21" s="266">
        <v>9</v>
      </c>
      <c r="AG21" s="266"/>
      <c r="AH21" s="266">
        <v>1</v>
      </c>
      <c r="AI21" s="266"/>
      <c r="AJ21" s="266">
        <v>9</v>
      </c>
      <c r="AK21" s="266"/>
      <c r="AL21" s="266">
        <v>1</v>
      </c>
      <c r="AM21" s="266"/>
      <c r="AN21" s="266">
        <v>9</v>
      </c>
      <c r="AO21" s="266"/>
      <c r="AP21" s="266">
        <v>1</v>
      </c>
      <c r="AQ21" s="266"/>
      <c r="AR21" s="266">
        <v>9</v>
      </c>
      <c r="AS21" s="266"/>
      <c r="AT21" s="267">
        <v>1</v>
      </c>
      <c r="AU21" s="268"/>
      <c r="AV21" s="280">
        <f t="shared" si="0"/>
        <v>41</v>
      </c>
      <c r="AW21" s="280"/>
      <c r="AX21" s="210"/>
      <c r="AY21" s="210"/>
      <c r="AZ21" s="210"/>
      <c r="BA21" s="210"/>
    </row>
    <row r="22" spans="1:53" ht="17.25" customHeight="1" x14ac:dyDescent="0.15">
      <c r="A22" s="277" t="s">
        <v>129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8">
        <f>SUM(AD13:AE21)</f>
        <v>20</v>
      </c>
      <c r="AE22" s="279"/>
      <c r="AF22" s="278">
        <f>SUM(AF13:AG21)</f>
        <v>32</v>
      </c>
      <c r="AG22" s="279"/>
      <c r="AH22" s="278">
        <f>SUM(AH13:AI21)</f>
        <v>20</v>
      </c>
      <c r="AI22" s="279"/>
      <c r="AJ22" s="278">
        <f>SUM(AJ13:AK21)</f>
        <v>32</v>
      </c>
      <c r="AK22" s="279"/>
      <c r="AL22" s="278">
        <f>SUM(AL13:AM21)</f>
        <v>20</v>
      </c>
      <c r="AM22" s="279"/>
      <c r="AN22" s="278">
        <f>SUM(AN13:AO21)</f>
        <v>32</v>
      </c>
      <c r="AO22" s="279"/>
      <c r="AP22" s="275">
        <f>SUM(AP13:AQ21)</f>
        <v>20</v>
      </c>
      <c r="AQ22" s="276"/>
      <c r="AR22" s="275">
        <f>SUM(AR13:AS21)</f>
        <v>32</v>
      </c>
      <c r="AS22" s="276"/>
      <c r="AT22" s="275">
        <f>SUM(AT13:AU21)</f>
        <v>26</v>
      </c>
      <c r="AU22" s="276"/>
      <c r="AV22" s="281">
        <f t="shared" si="0"/>
        <v>234</v>
      </c>
      <c r="AW22" s="281"/>
      <c r="AX22" s="210"/>
      <c r="AY22" s="210"/>
      <c r="AZ22" s="210"/>
      <c r="BA22" s="210"/>
    </row>
    <row r="25" spans="1:53" ht="14.25" customHeight="1" x14ac:dyDescent="0.2">
      <c r="A25" s="211" t="s">
        <v>130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</row>
    <row r="26" spans="1:53" ht="14.25" customHeight="1" x14ac:dyDescent="0.2">
      <c r="A26" s="211" t="s">
        <v>340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</row>
    <row r="27" spans="1:53" ht="27.75" customHeight="1" x14ac:dyDescent="0.15"/>
  </sheetData>
  <mergeCells count="140">
    <mergeCell ref="AV19:AW19"/>
    <mergeCell ref="AV20:AW20"/>
    <mergeCell ref="AV21:AW21"/>
    <mergeCell ref="AV22:AW22"/>
    <mergeCell ref="AV11:AW12"/>
    <mergeCell ref="AV13:AW13"/>
    <mergeCell ref="AV14:AW14"/>
    <mergeCell ref="AV15:AW15"/>
    <mergeCell ref="AV16:AW16"/>
    <mergeCell ref="AV17:AW17"/>
    <mergeCell ref="AV18:AW18"/>
    <mergeCell ref="AT22:AU22"/>
    <mergeCell ref="AN21:AO21"/>
    <mergeCell ref="AP21:AQ21"/>
    <mergeCell ref="AR21:AS21"/>
    <mergeCell ref="AT21:AU21"/>
    <mergeCell ref="A22:AC22"/>
    <mergeCell ref="AD22:AE22"/>
    <mergeCell ref="AF22:AG22"/>
    <mergeCell ref="AH22:AI22"/>
    <mergeCell ref="AJ22:AK22"/>
    <mergeCell ref="AL22:AM22"/>
    <mergeCell ref="B21:AC21"/>
    <mergeCell ref="AD21:AE21"/>
    <mergeCell ref="AF21:AG21"/>
    <mergeCell ref="AH21:AI21"/>
    <mergeCell ref="AJ21:AK21"/>
    <mergeCell ref="AL21:AM21"/>
    <mergeCell ref="AN22:AO22"/>
    <mergeCell ref="AP22:AQ22"/>
    <mergeCell ref="AR22:AS22"/>
    <mergeCell ref="AT19:AU19"/>
    <mergeCell ref="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7:AU17"/>
    <mergeCell ref="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5:AU15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N13:AO13"/>
    <mergeCell ref="AP13:AQ13"/>
    <mergeCell ref="AR13:AS13"/>
    <mergeCell ref="AT13:AU13"/>
    <mergeCell ref="B14:AC14"/>
    <mergeCell ref="AD14:AE14"/>
    <mergeCell ref="AF14:AG14"/>
    <mergeCell ref="AH14:AI14"/>
    <mergeCell ref="AJ14:AK14"/>
    <mergeCell ref="AL14:AM14"/>
    <mergeCell ref="B13:AC13"/>
    <mergeCell ref="AD13:AE13"/>
    <mergeCell ref="AF13:AG13"/>
    <mergeCell ref="AH13:AI13"/>
    <mergeCell ref="AJ13:AK13"/>
    <mergeCell ref="AL13:AM13"/>
    <mergeCell ref="AN14:AO14"/>
    <mergeCell ref="AP14:AQ14"/>
    <mergeCell ref="AR14:AS14"/>
    <mergeCell ref="AT14:AU14"/>
    <mergeCell ref="A10:BA10"/>
    <mergeCell ref="A11:AC12"/>
    <mergeCell ref="AD11:AG12"/>
    <mergeCell ref="AH11:AK12"/>
    <mergeCell ref="AL11:AO12"/>
    <mergeCell ref="AP11:AS12"/>
    <mergeCell ref="AT11:AU12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  <ignoredErrors>
    <ignoredError sqref="AV22 AV13:AW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Y1504"/>
  <sheetViews>
    <sheetView zoomScaleNormal="100" zoomScaleSheetLayoutView="90" workbookViewId="0">
      <pane xSplit="2" ySplit="8" topLeftCell="H9" activePane="bottomRight" state="frozen"/>
      <selection activeCell="C38" sqref="C38:AU38"/>
      <selection pane="topRight" activeCell="C38" sqref="C38:AU38"/>
      <selection pane="bottomLeft" activeCell="C38" sqref="C38:AU38"/>
      <selection pane="bottomRight" activeCell="P34" sqref="P34"/>
    </sheetView>
  </sheetViews>
  <sheetFormatPr defaultColWidth="5" defaultRowHeight="12" x14ac:dyDescent="0.2"/>
  <cols>
    <col min="1" max="1" width="10.5703125" style="4" customWidth="1"/>
    <col min="2" max="2" width="40.140625" style="4" customWidth="1"/>
    <col min="3" max="5" width="4.7109375" style="96" customWidth="1"/>
    <col min="6" max="6" width="4.7109375" style="33" customWidth="1"/>
    <col min="7" max="7" width="5.140625" style="96" customWidth="1"/>
    <col min="8" max="9" width="6.28515625" style="96" customWidth="1"/>
    <col min="10" max="10" width="7.85546875" style="96" customWidth="1"/>
    <col min="11" max="11" width="6.7109375" style="96" customWidth="1"/>
    <col min="12" max="12" width="6.140625" style="96" customWidth="1"/>
    <col min="13" max="14" width="5.140625" style="96" customWidth="1"/>
    <col min="15" max="15" width="5" style="112" customWidth="1"/>
    <col min="16" max="19" width="5" style="96" customWidth="1"/>
    <col min="20" max="20" width="5" style="112" customWidth="1"/>
    <col min="21" max="24" width="5" style="96" customWidth="1"/>
    <col min="25" max="25" width="5" style="112" customWidth="1"/>
    <col min="26" max="29" width="5" style="96" customWidth="1"/>
    <col min="30" max="30" width="5" style="112" customWidth="1"/>
    <col min="31" max="34" width="5" style="96" customWidth="1"/>
    <col min="35" max="35" width="5" style="112" customWidth="1"/>
    <col min="36" max="39" width="5" style="96" customWidth="1"/>
    <col min="40" max="40" width="5" style="112" customWidth="1"/>
    <col min="41" max="44" width="5" style="96" customWidth="1"/>
    <col min="45" max="45" width="5" style="112" customWidth="1"/>
    <col min="46" max="49" width="5" style="96" customWidth="1"/>
    <col min="50" max="50" width="5" style="112" customWidth="1"/>
    <col min="51" max="54" width="5" style="96" customWidth="1"/>
    <col min="55" max="55" width="5" style="112" customWidth="1"/>
    <col min="56" max="59" width="5" style="163" customWidth="1"/>
    <col min="60" max="218" width="9.140625" style="100" customWidth="1"/>
    <col min="219" max="219" width="4.28515625" style="100" customWidth="1"/>
    <col min="220" max="220" width="9.85546875" style="100" customWidth="1"/>
    <col min="221" max="221" width="40.140625" style="100" customWidth="1"/>
    <col min="222" max="225" width="4.7109375" style="100" customWidth="1"/>
    <col min="226" max="226" width="5.140625" style="100" customWidth="1"/>
    <col min="227" max="228" width="6.28515625" style="100" customWidth="1"/>
    <col min="229" max="229" width="7.85546875" style="100" customWidth="1"/>
    <col min="230" max="230" width="6.140625" style="100" customWidth="1"/>
    <col min="231" max="233" width="5.140625" style="100" customWidth="1"/>
    <col min="234" max="16384" width="5" style="100"/>
  </cols>
  <sheetData>
    <row r="1" spans="1:5173" ht="12" customHeight="1" x14ac:dyDescent="0.2">
      <c r="A1" s="307" t="s">
        <v>131</v>
      </c>
      <c r="B1" s="307" t="s">
        <v>132</v>
      </c>
      <c r="C1" s="308" t="s">
        <v>133</v>
      </c>
      <c r="D1" s="308"/>
      <c r="E1" s="308"/>
      <c r="F1" s="308"/>
      <c r="G1" s="309" t="s">
        <v>134</v>
      </c>
      <c r="H1" s="310"/>
      <c r="I1" s="310"/>
      <c r="J1" s="310"/>
      <c r="K1" s="310"/>
      <c r="L1" s="311"/>
      <c r="M1" s="308" t="s">
        <v>135</v>
      </c>
      <c r="N1" s="308"/>
      <c r="O1" s="297" t="s">
        <v>207</v>
      </c>
      <c r="P1" s="297"/>
      <c r="Q1" s="297"/>
      <c r="R1" s="297"/>
      <c r="S1" s="297"/>
      <c r="T1" s="297"/>
      <c r="U1" s="297"/>
      <c r="V1" s="297"/>
      <c r="W1" s="297"/>
      <c r="X1" s="297"/>
      <c r="Y1" s="297" t="s">
        <v>208</v>
      </c>
      <c r="Z1" s="297"/>
      <c r="AA1" s="297"/>
      <c r="AB1" s="297"/>
      <c r="AC1" s="297"/>
      <c r="AD1" s="297"/>
      <c r="AE1" s="297"/>
      <c r="AF1" s="297"/>
      <c r="AG1" s="297"/>
      <c r="AH1" s="297"/>
      <c r="AI1" s="297" t="s">
        <v>209</v>
      </c>
      <c r="AJ1" s="297"/>
      <c r="AK1" s="297"/>
      <c r="AL1" s="297"/>
      <c r="AM1" s="297"/>
      <c r="AN1" s="297"/>
      <c r="AO1" s="297"/>
      <c r="AP1" s="297"/>
      <c r="AQ1" s="297"/>
      <c r="AR1" s="297"/>
      <c r="AS1" s="297" t="s">
        <v>210</v>
      </c>
      <c r="AT1" s="297"/>
      <c r="AU1" s="297"/>
      <c r="AV1" s="297"/>
      <c r="AW1" s="297"/>
      <c r="AX1" s="297"/>
      <c r="AY1" s="297"/>
      <c r="AZ1" s="297"/>
      <c r="BA1" s="297"/>
      <c r="BB1" s="297"/>
      <c r="BC1" s="297" t="s">
        <v>324</v>
      </c>
      <c r="BD1" s="297"/>
      <c r="BE1" s="297"/>
      <c r="BF1" s="297"/>
      <c r="BG1" s="297"/>
    </row>
    <row r="2" spans="1:5173" ht="12" customHeight="1" x14ac:dyDescent="0.2">
      <c r="A2" s="307"/>
      <c r="B2" s="307"/>
      <c r="C2" s="308"/>
      <c r="D2" s="308"/>
      <c r="E2" s="308"/>
      <c r="F2" s="308"/>
      <c r="G2" s="308" t="s">
        <v>136</v>
      </c>
      <c r="H2" s="308" t="s">
        <v>137</v>
      </c>
      <c r="I2" s="308" t="s">
        <v>138</v>
      </c>
      <c r="J2" s="309" t="s">
        <v>203</v>
      </c>
      <c r="K2" s="311"/>
      <c r="L2" s="308" t="s">
        <v>141</v>
      </c>
      <c r="M2" s="308" t="s">
        <v>139</v>
      </c>
      <c r="N2" s="307" t="s">
        <v>140</v>
      </c>
      <c r="O2" s="297" t="s">
        <v>211</v>
      </c>
      <c r="P2" s="297"/>
      <c r="Q2" s="297"/>
      <c r="R2" s="297"/>
      <c r="S2" s="297"/>
      <c r="T2" s="297" t="s">
        <v>212</v>
      </c>
      <c r="U2" s="297"/>
      <c r="V2" s="297"/>
      <c r="W2" s="297"/>
      <c r="X2" s="297"/>
      <c r="Y2" s="297" t="s">
        <v>213</v>
      </c>
      <c r="Z2" s="297"/>
      <c r="AA2" s="297"/>
      <c r="AB2" s="297"/>
      <c r="AC2" s="297"/>
      <c r="AD2" s="297" t="s">
        <v>214</v>
      </c>
      <c r="AE2" s="297"/>
      <c r="AF2" s="297"/>
      <c r="AG2" s="297"/>
      <c r="AH2" s="297"/>
      <c r="AI2" s="297" t="s">
        <v>215</v>
      </c>
      <c r="AJ2" s="297"/>
      <c r="AK2" s="297"/>
      <c r="AL2" s="297"/>
      <c r="AM2" s="297"/>
      <c r="AN2" s="297" t="s">
        <v>216</v>
      </c>
      <c r="AO2" s="297"/>
      <c r="AP2" s="297"/>
      <c r="AQ2" s="297"/>
      <c r="AR2" s="297"/>
      <c r="AS2" s="297" t="s">
        <v>217</v>
      </c>
      <c r="AT2" s="297"/>
      <c r="AU2" s="297"/>
      <c r="AV2" s="297"/>
      <c r="AW2" s="297"/>
      <c r="AX2" s="297" t="s">
        <v>218</v>
      </c>
      <c r="AY2" s="297"/>
      <c r="AZ2" s="297"/>
      <c r="BA2" s="297"/>
      <c r="BB2" s="297"/>
      <c r="BC2" s="297" t="s">
        <v>325</v>
      </c>
      <c r="BD2" s="297"/>
      <c r="BE2" s="297"/>
      <c r="BF2" s="297"/>
      <c r="BG2" s="297"/>
    </row>
    <row r="3" spans="1:5173" ht="12" customHeight="1" x14ac:dyDescent="0.2">
      <c r="A3" s="307"/>
      <c r="B3" s="307"/>
      <c r="C3" s="308" t="s">
        <v>240</v>
      </c>
      <c r="D3" s="308" t="s">
        <v>241</v>
      </c>
      <c r="E3" s="308" t="s">
        <v>242</v>
      </c>
      <c r="F3" s="308" t="s">
        <v>243</v>
      </c>
      <c r="G3" s="308"/>
      <c r="H3" s="308"/>
      <c r="I3" s="308"/>
      <c r="J3" s="308" t="s">
        <v>204</v>
      </c>
      <c r="K3" s="309" t="s">
        <v>0</v>
      </c>
      <c r="L3" s="308"/>
      <c r="M3" s="308"/>
      <c r="N3" s="307"/>
      <c r="O3" s="298" t="s">
        <v>135</v>
      </c>
      <c r="P3" s="299" t="s">
        <v>219</v>
      </c>
      <c r="Q3" s="299" t="s">
        <v>220</v>
      </c>
      <c r="R3" s="299" t="s">
        <v>0</v>
      </c>
      <c r="S3" s="299" t="s">
        <v>221</v>
      </c>
      <c r="T3" s="298" t="s">
        <v>135</v>
      </c>
      <c r="U3" s="299" t="s">
        <v>219</v>
      </c>
      <c r="V3" s="299" t="s">
        <v>220</v>
      </c>
      <c r="W3" s="299" t="s">
        <v>0</v>
      </c>
      <c r="X3" s="299" t="s">
        <v>221</v>
      </c>
      <c r="Y3" s="298" t="s">
        <v>135</v>
      </c>
      <c r="Z3" s="299" t="s">
        <v>219</v>
      </c>
      <c r="AA3" s="299" t="s">
        <v>220</v>
      </c>
      <c r="AB3" s="299" t="s">
        <v>0</v>
      </c>
      <c r="AC3" s="299" t="s">
        <v>221</v>
      </c>
      <c r="AD3" s="298" t="s">
        <v>135</v>
      </c>
      <c r="AE3" s="299" t="s">
        <v>219</v>
      </c>
      <c r="AF3" s="299" t="s">
        <v>220</v>
      </c>
      <c r="AG3" s="299" t="s">
        <v>0</v>
      </c>
      <c r="AH3" s="299" t="s">
        <v>221</v>
      </c>
      <c r="AI3" s="298" t="s">
        <v>135</v>
      </c>
      <c r="AJ3" s="299" t="s">
        <v>219</v>
      </c>
      <c r="AK3" s="299" t="s">
        <v>220</v>
      </c>
      <c r="AL3" s="299" t="s">
        <v>0</v>
      </c>
      <c r="AM3" s="299" t="s">
        <v>221</v>
      </c>
      <c r="AN3" s="298" t="s">
        <v>135</v>
      </c>
      <c r="AO3" s="299" t="s">
        <v>219</v>
      </c>
      <c r="AP3" s="299" t="s">
        <v>220</v>
      </c>
      <c r="AQ3" s="299" t="s">
        <v>0</v>
      </c>
      <c r="AR3" s="299" t="s">
        <v>221</v>
      </c>
      <c r="AS3" s="298" t="s">
        <v>135</v>
      </c>
      <c r="AT3" s="299" t="s">
        <v>219</v>
      </c>
      <c r="AU3" s="299" t="s">
        <v>220</v>
      </c>
      <c r="AV3" s="299" t="s">
        <v>0</v>
      </c>
      <c r="AW3" s="299" t="s">
        <v>221</v>
      </c>
      <c r="AX3" s="298" t="s">
        <v>135</v>
      </c>
      <c r="AY3" s="299" t="s">
        <v>219</v>
      </c>
      <c r="AZ3" s="299" t="s">
        <v>220</v>
      </c>
      <c r="BA3" s="299" t="s">
        <v>0</v>
      </c>
      <c r="BB3" s="312" t="s">
        <v>221</v>
      </c>
      <c r="BC3" s="298" t="s">
        <v>135</v>
      </c>
      <c r="BD3" s="299" t="s">
        <v>219</v>
      </c>
      <c r="BE3" s="299" t="s">
        <v>220</v>
      </c>
      <c r="BF3" s="299" t="s">
        <v>0</v>
      </c>
      <c r="BG3" s="299" t="s">
        <v>221</v>
      </c>
    </row>
    <row r="4" spans="1:5173" ht="12" customHeight="1" x14ac:dyDescent="0.2">
      <c r="A4" s="307"/>
      <c r="B4" s="307"/>
      <c r="C4" s="308"/>
      <c r="D4" s="308"/>
      <c r="E4" s="308"/>
      <c r="F4" s="308"/>
      <c r="G4" s="308"/>
      <c r="H4" s="308"/>
      <c r="I4" s="308"/>
      <c r="J4" s="308"/>
      <c r="K4" s="309"/>
      <c r="L4" s="308"/>
      <c r="M4" s="308"/>
      <c r="N4" s="307"/>
      <c r="O4" s="298"/>
      <c r="P4" s="299"/>
      <c r="Q4" s="299"/>
      <c r="R4" s="299"/>
      <c r="S4" s="299"/>
      <c r="T4" s="298"/>
      <c r="U4" s="299"/>
      <c r="V4" s="299"/>
      <c r="W4" s="299"/>
      <c r="X4" s="299"/>
      <c r="Y4" s="298"/>
      <c r="Z4" s="299"/>
      <c r="AA4" s="299"/>
      <c r="AB4" s="299"/>
      <c r="AC4" s="299"/>
      <c r="AD4" s="298"/>
      <c r="AE4" s="299"/>
      <c r="AF4" s="299"/>
      <c r="AG4" s="299"/>
      <c r="AH4" s="299"/>
      <c r="AI4" s="298"/>
      <c r="AJ4" s="299"/>
      <c r="AK4" s="299"/>
      <c r="AL4" s="299"/>
      <c r="AM4" s="299"/>
      <c r="AN4" s="298"/>
      <c r="AO4" s="299"/>
      <c r="AP4" s="299"/>
      <c r="AQ4" s="299"/>
      <c r="AR4" s="299"/>
      <c r="AS4" s="298"/>
      <c r="AT4" s="299"/>
      <c r="AU4" s="299"/>
      <c r="AV4" s="299"/>
      <c r="AW4" s="299"/>
      <c r="AX4" s="298"/>
      <c r="AY4" s="299"/>
      <c r="AZ4" s="299"/>
      <c r="BA4" s="299"/>
      <c r="BB4" s="313"/>
      <c r="BC4" s="298"/>
      <c r="BD4" s="299"/>
      <c r="BE4" s="299"/>
      <c r="BF4" s="299"/>
      <c r="BG4" s="299"/>
    </row>
    <row r="5" spans="1:5173" ht="12" customHeight="1" x14ac:dyDescent="0.2">
      <c r="A5" s="307"/>
      <c r="B5" s="307"/>
      <c r="C5" s="308"/>
      <c r="D5" s="308"/>
      <c r="E5" s="308"/>
      <c r="F5" s="308"/>
      <c r="G5" s="308"/>
      <c r="H5" s="308"/>
      <c r="I5" s="308"/>
      <c r="J5" s="308"/>
      <c r="K5" s="309"/>
      <c r="L5" s="308"/>
      <c r="M5" s="308"/>
      <c r="N5" s="307"/>
      <c r="O5" s="298"/>
      <c r="P5" s="299"/>
      <c r="Q5" s="299"/>
      <c r="R5" s="299"/>
      <c r="S5" s="299"/>
      <c r="T5" s="298"/>
      <c r="U5" s="299"/>
      <c r="V5" s="299"/>
      <c r="W5" s="299"/>
      <c r="X5" s="299"/>
      <c r="Y5" s="298"/>
      <c r="Z5" s="299"/>
      <c r="AA5" s="299"/>
      <c r="AB5" s="299"/>
      <c r="AC5" s="299"/>
      <c r="AD5" s="298"/>
      <c r="AE5" s="299"/>
      <c r="AF5" s="299"/>
      <c r="AG5" s="299"/>
      <c r="AH5" s="299"/>
      <c r="AI5" s="298"/>
      <c r="AJ5" s="299"/>
      <c r="AK5" s="299"/>
      <c r="AL5" s="299"/>
      <c r="AM5" s="299"/>
      <c r="AN5" s="298"/>
      <c r="AO5" s="299"/>
      <c r="AP5" s="299"/>
      <c r="AQ5" s="299"/>
      <c r="AR5" s="299"/>
      <c r="AS5" s="298"/>
      <c r="AT5" s="299"/>
      <c r="AU5" s="299"/>
      <c r="AV5" s="299"/>
      <c r="AW5" s="299"/>
      <c r="AX5" s="298"/>
      <c r="AY5" s="299"/>
      <c r="AZ5" s="299"/>
      <c r="BA5" s="299"/>
      <c r="BB5" s="314"/>
      <c r="BC5" s="298"/>
      <c r="BD5" s="299"/>
      <c r="BE5" s="299"/>
      <c r="BF5" s="299"/>
      <c r="BG5" s="299"/>
    </row>
    <row r="6" spans="1:5173" s="101" customFormat="1" ht="12" customHeight="1" x14ac:dyDescent="0.15">
      <c r="A6" s="11"/>
      <c r="B6" s="10" t="s">
        <v>126</v>
      </c>
      <c r="C6" s="91"/>
      <c r="D6" s="91"/>
      <c r="E6" s="91"/>
      <c r="F6" s="91"/>
      <c r="G6" s="12">
        <f t="shared" ref="G6:BA6" si="0">G7+G80</f>
        <v>248</v>
      </c>
      <c r="H6" s="12">
        <f t="shared" si="0"/>
        <v>6696</v>
      </c>
      <c r="I6" s="12">
        <f t="shared" si="0"/>
        <v>8928</v>
      </c>
      <c r="J6" s="12">
        <f t="shared" si="0"/>
        <v>1752</v>
      </c>
      <c r="K6" s="12">
        <f t="shared" si="0"/>
        <v>258</v>
      </c>
      <c r="L6" s="12">
        <f t="shared" si="0"/>
        <v>5838</v>
      </c>
      <c r="M6" s="12">
        <f t="shared" si="0"/>
        <v>248</v>
      </c>
      <c r="N6" s="12">
        <f t="shared" si="0"/>
        <v>248</v>
      </c>
      <c r="O6" s="12">
        <f t="shared" si="0"/>
        <v>29</v>
      </c>
      <c r="P6" s="12">
        <f t="shared" si="0"/>
        <v>118</v>
      </c>
      <c r="Q6" s="12">
        <f t="shared" si="0"/>
        <v>178</v>
      </c>
      <c r="R6" s="12">
        <f t="shared" si="0"/>
        <v>36</v>
      </c>
      <c r="S6" s="12">
        <f t="shared" si="0"/>
        <v>712</v>
      </c>
      <c r="T6" s="12">
        <f t="shared" si="0"/>
        <v>27</v>
      </c>
      <c r="U6" s="12">
        <f t="shared" si="0"/>
        <v>88</v>
      </c>
      <c r="V6" s="12">
        <f t="shared" si="0"/>
        <v>118</v>
      </c>
      <c r="W6" s="12">
        <f t="shared" si="0"/>
        <v>32</v>
      </c>
      <c r="X6" s="12">
        <f t="shared" si="0"/>
        <v>734</v>
      </c>
      <c r="Y6" s="12">
        <f t="shared" si="0"/>
        <v>27</v>
      </c>
      <c r="Z6" s="12">
        <f t="shared" si="0"/>
        <v>72</v>
      </c>
      <c r="AA6" s="12">
        <f t="shared" si="0"/>
        <v>134</v>
      </c>
      <c r="AB6" s="12">
        <f t="shared" si="0"/>
        <v>32</v>
      </c>
      <c r="AC6" s="12">
        <f t="shared" si="0"/>
        <v>734</v>
      </c>
      <c r="AD6" s="12">
        <f t="shared" si="0"/>
        <v>26</v>
      </c>
      <c r="AE6" s="12">
        <f t="shared" si="0"/>
        <v>66</v>
      </c>
      <c r="AF6" s="12">
        <f t="shared" si="0"/>
        <v>112</v>
      </c>
      <c r="AG6" s="12">
        <f t="shared" si="0"/>
        <v>26</v>
      </c>
      <c r="AH6" s="12">
        <f t="shared" si="0"/>
        <v>624</v>
      </c>
      <c r="AI6" s="12">
        <f t="shared" si="0"/>
        <v>26</v>
      </c>
      <c r="AJ6" s="12">
        <f t="shared" si="0"/>
        <v>80</v>
      </c>
      <c r="AK6" s="12">
        <f t="shared" si="0"/>
        <v>132</v>
      </c>
      <c r="AL6" s="12">
        <f t="shared" si="0"/>
        <v>20</v>
      </c>
      <c r="AM6" s="12">
        <f t="shared" si="0"/>
        <v>704</v>
      </c>
      <c r="AN6" s="12">
        <f t="shared" si="0"/>
        <v>27</v>
      </c>
      <c r="AO6" s="12">
        <f t="shared" si="0"/>
        <v>60</v>
      </c>
      <c r="AP6" s="12">
        <f t="shared" si="0"/>
        <v>104</v>
      </c>
      <c r="AQ6" s="12">
        <f t="shared" si="0"/>
        <v>22</v>
      </c>
      <c r="AR6" s="12">
        <f t="shared" si="0"/>
        <v>570</v>
      </c>
      <c r="AS6" s="12">
        <f t="shared" si="0"/>
        <v>28</v>
      </c>
      <c r="AT6" s="12">
        <f t="shared" si="0"/>
        <v>78</v>
      </c>
      <c r="AU6" s="12">
        <f t="shared" si="0"/>
        <v>132</v>
      </c>
      <c r="AV6" s="12">
        <f t="shared" si="0"/>
        <v>40</v>
      </c>
      <c r="AW6" s="12">
        <f t="shared" si="0"/>
        <v>758</v>
      </c>
      <c r="AX6" s="12">
        <f t="shared" si="0"/>
        <v>29</v>
      </c>
      <c r="AY6" s="12">
        <f t="shared" si="0"/>
        <v>74</v>
      </c>
      <c r="AZ6" s="12">
        <f t="shared" si="0"/>
        <v>102</v>
      </c>
      <c r="BA6" s="12">
        <f t="shared" si="0"/>
        <v>30</v>
      </c>
      <c r="BB6" s="89">
        <f>BB7</f>
        <v>568</v>
      </c>
      <c r="BC6" s="12">
        <f>BC7+BC80</f>
        <v>29</v>
      </c>
      <c r="BD6" s="12">
        <f>BD7+BD80</f>
        <v>46</v>
      </c>
      <c r="BE6" s="12">
        <f>BE7+BE80</f>
        <v>58</v>
      </c>
      <c r="BF6" s="12">
        <f>BF7+BF80</f>
        <v>20</v>
      </c>
      <c r="BG6" s="12">
        <f>BG7+BG80</f>
        <v>380</v>
      </c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  <c r="BRW6" s="132"/>
      <c r="BRX6" s="132"/>
      <c r="BRY6" s="132"/>
      <c r="BRZ6" s="132"/>
      <c r="BSA6" s="132"/>
      <c r="BSB6" s="132"/>
      <c r="BSC6" s="132"/>
      <c r="BSD6" s="132"/>
      <c r="BSE6" s="132"/>
      <c r="BSF6" s="132"/>
      <c r="BSG6" s="132"/>
      <c r="BSH6" s="132"/>
      <c r="BSI6" s="132"/>
      <c r="BSJ6" s="132"/>
      <c r="BSK6" s="132"/>
      <c r="BSL6" s="132"/>
      <c r="BSM6" s="132"/>
      <c r="BSN6" s="132"/>
      <c r="BSO6" s="132"/>
      <c r="BSP6" s="132"/>
      <c r="BSQ6" s="132"/>
      <c r="BSR6" s="132"/>
      <c r="BSS6" s="132"/>
      <c r="BST6" s="132"/>
      <c r="BSU6" s="132"/>
      <c r="BSV6" s="132"/>
      <c r="BSW6" s="132"/>
      <c r="BSX6" s="132"/>
      <c r="BSY6" s="132"/>
      <c r="BSZ6" s="132"/>
      <c r="BTA6" s="132"/>
      <c r="BTB6" s="132"/>
      <c r="BTC6" s="132"/>
      <c r="BTD6" s="132"/>
      <c r="BTE6" s="132"/>
      <c r="BTF6" s="132"/>
      <c r="BTG6" s="132"/>
      <c r="BTH6" s="132"/>
      <c r="BTI6" s="132"/>
      <c r="BTJ6" s="132"/>
      <c r="BTK6" s="132"/>
      <c r="BTL6" s="132"/>
      <c r="BTM6" s="132"/>
      <c r="BTN6" s="132"/>
      <c r="BTO6" s="132"/>
      <c r="BTP6" s="132"/>
      <c r="BTQ6" s="132"/>
      <c r="BTR6" s="132"/>
      <c r="BTS6" s="132"/>
      <c r="BTT6" s="132"/>
      <c r="BTU6" s="132"/>
      <c r="BTV6" s="132"/>
      <c r="BTW6" s="132"/>
      <c r="BTX6" s="132"/>
      <c r="BTY6" s="132"/>
      <c r="BTZ6" s="132"/>
      <c r="BUA6" s="132"/>
      <c r="BUB6" s="132"/>
      <c r="BUC6" s="132"/>
      <c r="BUD6" s="132"/>
      <c r="BUE6" s="132"/>
      <c r="BUF6" s="132"/>
      <c r="BUG6" s="132"/>
      <c r="BUH6" s="132"/>
      <c r="BUI6" s="132"/>
      <c r="BUJ6" s="132"/>
      <c r="BUK6" s="132"/>
      <c r="BUL6" s="132"/>
      <c r="BUM6" s="132"/>
      <c r="BUN6" s="132"/>
      <c r="BUO6" s="132"/>
      <c r="BUP6" s="132"/>
      <c r="BUQ6" s="132"/>
      <c r="BUR6" s="132"/>
      <c r="BUS6" s="132"/>
      <c r="BUT6" s="132"/>
      <c r="BUU6" s="132"/>
      <c r="BUV6" s="132"/>
      <c r="BUW6" s="132"/>
      <c r="BUX6" s="132"/>
      <c r="BUY6" s="132"/>
      <c r="BUZ6" s="132"/>
      <c r="BVA6" s="132"/>
      <c r="BVB6" s="132"/>
      <c r="BVC6" s="132"/>
      <c r="BVD6" s="132"/>
      <c r="BVE6" s="132"/>
      <c r="BVF6" s="132"/>
      <c r="BVG6" s="132"/>
      <c r="BVH6" s="132"/>
      <c r="BVI6" s="132"/>
      <c r="BVJ6" s="132"/>
      <c r="BVK6" s="132"/>
      <c r="BVL6" s="132"/>
      <c r="BVM6" s="132"/>
      <c r="BVN6" s="132"/>
      <c r="BVO6" s="132"/>
      <c r="BVP6" s="132"/>
      <c r="BVQ6" s="132"/>
      <c r="BVR6" s="132"/>
      <c r="BVS6" s="132"/>
      <c r="BVT6" s="132"/>
      <c r="BVU6" s="132"/>
      <c r="BVV6" s="132"/>
      <c r="BVW6" s="132"/>
      <c r="BVX6" s="132"/>
      <c r="BVY6" s="132"/>
      <c r="BVZ6" s="132"/>
      <c r="BWA6" s="132"/>
      <c r="BWB6" s="132"/>
      <c r="BWC6" s="132"/>
      <c r="BWD6" s="132"/>
      <c r="BWE6" s="132"/>
      <c r="BWF6" s="132"/>
      <c r="BWG6" s="132"/>
      <c r="BWH6" s="132"/>
      <c r="BWI6" s="132"/>
      <c r="BWJ6" s="132"/>
      <c r="BWK6" s="132"/>
      <c r="BWL6" s="132"/>
      <c r="BWM6" s="132"/>
      <c r="BWN6" s="132"/>
      <c r="BWO6" s="132"/>
      <c r="BWP6" s="132"/>
      <c r="BWQ6" s="132"/>
      <c r="BWR6" s="132"/>
      <c r="BWS6" s="132"/>
      <c r="BWT6" s="132"/>
      <c r="BWU6" s="132"/>
      <c r="BWV6" s="132"/>
      <c r="BWW6" s="132"/>
      <c r="BWX6" s="132"/>
      <c r="BWY6" s="132"/>
      <c r="BWZ6" s="132"/>
      <c r="BXA6" s="132"/>
      <c r="BXB6" s="132"/>
      <c r="BXC6" s="132"/>
      <c r="BXD6" s="132"/>
      <c r="BXE6" s="132"/>
      <c r="BXF6" s="132"/>
      <c r="BXG6" s="132"/>
      <c r="BXH6" s="132"/>
      <c r="BXI6" s="132"/>
      <c r="BXJ6" s="132"/>
      <c r="BXK6" s="132"/>
      <c r="BXL6" s="132"/>
      <c r="BXM6" s="132"/>
      <c r="BXN6" s="132"/>
      <c r="BXO6" s="132"/>
      <c r="BXP6" s="132"/>
      <c r="BXQ6" s="132"/>
      <c r="BXR6" s="132"/>
      <c r="BXS6" s="132"/>
      <c r="BXT6" s="132"/>
      <c r="BXU6" s="132"/>
      <c r="BXV6" s="132"/>
      <c r="BXW6" s="132"/>
      <c r="BXX6" s="132"/>
      <c r="BXY6" s="132"/>
      <c r="BXZ6" s="132"/>
      <c r="BYA6" s="132"/>
      <c r="BYB6" s="132"/>
      <c r="BYC6" s="132"/>
      <c r="BYD6" s="132"/>
      <c r="BYE6" s="132"/>
      <c r="BYF6" s="132"/>
      <c r="BYG6" s="132"/>
      <c r="BYH6" s="132"/>
      <c r="BYI6" s="132"/>
      <c r="BYJ6" s="132"/>
      <c r="BYK6" s="132"/>
      <c r="BYL6" s="132"/>
      <c r="BYM6" s="132"/>
      <c r="BYN6" s="132"/>
      <c r="BYO6" s="132"/>
      <c r="BYP6" s="132"/>
      <c r="BYQ6" s="132"/>
      <c r="BYR6" s="132"/>
      <c r="BYS6" s="132"/>
      <c r="BYT6" s="132"/>
      <c r="BYU6" s="132"/>
      <c r="BYV6" s="132"/>
      <c r="BYW6" s="132"/>
      <c r="BYX6" s="132"/>
      <c r="BYY6" s="132"/>
      <c r="BYZ6" s="132"/>
      <c r="BZA6" s="132"/>
      <c r="BZB6" s="132"/>
      <c r="BZC6" s="132"/>
      <c r="BZD6" s="132"/>
      <c r="BZE6" s="132"/>
      <c r="BZF6" s="132"/>
      <c r="BZG6" s="132"/>
      <c r="BZH6" s="132"/>
      <c r="BZI6" s="132"/>
      <c r="BZJ6" s="132"/>
      <c r="BZK6" s="132"/>
      <c r="BZL6" s="132"/>
      <c r="BZM6" s="132"/>
      <c r="BZN6" s="132"/>
      <c r="BZO6" s="132"/>
      <c r="BZP6" s="132"/>
      <c r="BZQ6" s="132"/>
      <c r="BZR6" s="132"/>
      <c r="BZS6" s="132"/>
      <c r="BZT6" s="132"/>
      <c r="BZU6" s="132"/>
      <c r="BZV6" s="132"/>
      <c r="BZW6" s="132"/>
      <c r="BZX6" s="132"/>
      <c r="BZY6" s="132"/>
      <c r="BZZ6" s="132"/>
      <c r="CAA6" s="132"/>
      <c r="CAB6" s="132"/>
      <c r="CAC6" s="132"/>
      <c r="CAD6" s="132"/>
      <c r="CAE6" s="132"/>
      <c r="CAF6" s="132"/>
      <c r="CAG6" s="132"/>
      <c r="CAH6" s="132"/>
      <c r="CAI6" s="132"/>
      <c r="CAJ6" s="132"/>
      <c r="CAK6" s="132"/>
      <c r="CAL6" s="132"/>
      <c r="CAM6" s="132"/>
      <c r="CAN6" s="132"/>
      <c r="CAO6" s="132"/>
      <c r="CAP6" s="132"/>
      <c r="CAQ6" s="132"/>
      <c r="CAR6" s="132"/>
      <c r="CAS6" s="132"/>
      <c r="CAT6" s="132"/>
      <c r="CAU6" s="132"/>
      <c r="CAV6" s="132"/>
      <c r="CAW6" s="132"/>
      <c r="CAX6" s="132"/>
      <c r="CAY6" s="132"/>
      <c r="CAZ6" s="132"/>
      <c r="CBA6" s="132"/>
      <c r="CBB6" s="132"/>
      <c r="CBC6" s="132"/>
      <c r="CBD6" s="132"/>
      <c r="CBE6" s="132"/>
      <c r="CBF6" s="132"/>
      <c r="CBG6" s="132"/>
      <c r="CBH6" s="132"/>
      <c r="CBI6" s="132"/>
      <c r="CBJ6" s="132"/>
      <c r="CBK6" s="132"/>
      <c r="CBL6" s="132"/>
      <c r="CBM6" s="132"/>
      <c r="CBN6" s="132"/>
      <c r="CBO6" s="132"/>
      <c r="CBP6" s="132"/>
      <c r="CBQ6" s="132"/>
      <c r="CBR6" s="132"/>
      <c r="CBS6" s="132"/>
      <c r="CBT6" s="132"/>
      <c r="CBU6" s="132"/>
      <c r="CBV6" s="132"/>
      <c r="CBW6" s="132"/>
      <c r="CBX6" s="132"/>
      <c r="CBY6" s="132"/>
      <c r="CBZ6" s="132"/>
      <c r="CCA6" s="132"/>
      <c r="CCB6" s="132"/>
      <c r="CCC6" s="132"/>
      <c r="CCD6" s="132"/>
      <c r="CCE6" s="132"/>
      <c r="CCF6" s="132"/>
      <c r="CCG6" s="132"/>
      <c r="CCH6" s="132"/>
      <c r="CCI6" s="132"/>
      <c r="CCJ6" s="132"/>
      <c r="CCK6" s="132"/>
      <c r="CCL6" s="132"/>
      <c r="CCM6" s="132"/>
      <c r="CCN6" s="132"/>
      <c r="CCO6" s="132"/>
      <c r="CCP6" s="132"/>
      <c r="CCQ6" s="132"/>
      <c r="CCR6" s="132"/>
      <c r="CCS6" s="132"/>
      <c r="CCT6" s="132"/>
      <c r="CCU6" s="132"/>
      <c r="CCV6" s="132"/>
      <c r="CCW6" s="132"/>
      <c r="CCX6" s="132"/>
      <c r="CCY6" s="132"/>
      <c r="CCZ6" s="132"/>
      <c r="CDA6" s="132"/>
      <c r="CDB6" s="132"/>
      <c r="CDC6" s="132"/>
      <c r="CDD6" s="132"/>
      <c r="CDE6" s="132"/>
      <c r="CDF6" s="132"/>
      <c r="CDG6" s="132"/>
      <c r="CDH6" s="132"/>
      <c r="CDI6" s="132"/>
      <c r="CDJ6" s="132"/>
      <c r="CDK6" s="132"/>
      <c r="CDL6" s="132"/>
      <c r="CDM6" s="132"/>
      <c r="CDN6" s="132"/>
      <c r="CDO6" s="132"/>
      <c r="CDP6" s="132"/>
      <c r="CDQ6" s="132"/>
      <c r="CDR6" s="132"/>
      <c r="CDS6" s="132"/>
      <c r="CDT6" s="132"/>
      <c r="CDU6" s="132"/>
      <c r="CDV6" s="132"/>
      <c r="CDW6" s="132"/>
      <c r="CDX6" s="132"/>
      <c r="CDY6" s="132"/>
      <c r="CDZ6" s="132"/>
      <c r="CEA6" s="132"/>
      <c r="CEB6" s="132"/>
      <c r="CEC6" s="132"/>
      <c r="CED6" s="132"/>
      <c r="CEE6" s="132"/>
      <c r="CEF6" s="132"/>
      <c r="CEG6" s="132"/>
      <c r="CEH6" s="132"/>
      <c r="CEI6" s="132"/>
      <c r="CEJ6" s="132"/>
      <c r="CEK6" s="132"/>
      <c r="CEL6" s="132"/>
      <c r="CEM6" s="132"/>
      <c r="CEN6" s="132"/>
      <c r="CEO6" s="132"/>
      <c r="CEP6" s="132"/>
      <c r="CEQ6" s="132"/>
      <c r="CER6" s="132"/>
      <c r="CES6" s="132"/>
      <c r="CET6" s="132"/>
      <c r="CEU6" s="132"/>
      <c r="CEV6" s="132"/>
      <c r="CEW6" s="132"/>
      <c r="CEX6" s="132"/>
      <c r="CEY6" s="132"/>
      <c r="CEZ6" s="132"/>
      <c r="CFA6" s="132"/>
      <c r="CFB6" s="132"/>
      <c r="CFC6" s="132"/>
      <c r="CFD6" s="132"/>
      <c r="CFE6" s="132"/>
      <c r="CFF6" s="132"/>
      <c r="CFG6" s="132"/>
      <c r="CFH6" s="132"/>
      <c r="CFI6" s="132"/>
      <c r="CFJ6" s="132"/>
      <c r="CFK6" s="132"/>
      <c r="CFL6" s="132"/>
      <c r="CFM6" s="132"/>
      <c r="CFN6" s="132"/>
      <c r="CFO6" s="132"/>
      <c r="CFP6" s="132"/>
      <c r="CFQ6" s="132"/>
      <c r="CFR6" s="132"/>
      <c r="CFS6" s="132"/>
      <c r="CFT6" s="132"/>
      <c r="CFU6" s="132"/>
      <c r="CFV6" s="132"/>
      <c r="CFW6" s="132"/>
      <c r="CFX6" s="132"/>
      <c r="CFY6" s="132"/>
      <c r="CFZ6" s="132"/>
      <c r="CGA6" s="132"/>
      <c r="CGB6" s="132"/>
      <c r="CGC6" s="132"/>
      <c r="CGD6" s="132"/>
      <c r="CGE6" s="132"/>
      <c r="CGF6" s="132"/>
      <c r="CGG6" s="132"/>
      <c r="CGH6" s="132"/>
      <c r="CGI6" s="132"/>
      <c r="CGJ6" s="132"/>
      <c r="CGK6" s="132"/>
      <c r="CGL6" s="132"/>
      <c r="CGM6" s="132"/>
      <c r="CGN6" s="132"/>
      <c r="CGO6" s="132"/>
      <c r="CGP6" s="132"/>
      <c r="CGQ6" s="132"/>
      <c r="CGR6" s="132"/>
      <c r="CGS6" s="132"/>
      <c r="CGT6" s="132"/>
      <c r="CGU6" s="132"/>
      <c r="CGV6" s="132"/>
      <c r="CGW6" s="132"/>
      <c r="CGX6" s="132"/>
      <c r="CGY6" s="132"/>
      <c r="CGZ6" s="132"/>
      <c r="CHA6" s="132"/>
      <c r="CHB6" s="132"/>
      <c r="CHC6" s="132"/>
      <c r="CHD6" s="132"/>
      <c r="CHE6" s="132"/>
      <c r="CHF6" s="132"/>
      <c r="CHG6" s="132"/>
      <c r="CHH6" s="132"/>
      <c r="CHI6" s="132"/>
      <c r="CHJ6" s="132"/>
      <c r="CHK6" s="132"/>
      <c r="CHL6" s="132"/>
      <c r="CHM6" s="132"/>
      <c r="CHN6" s="132"/>
      <c r="CHO6" s="132"/>
      <c r="CHP6" s="132"/>
      <c r="CHQ6" s="132"/>
      <c r="CHR6" s="132"/>
      <c r="CHS6" s="132"/>
      <c r="CHT6" s="132"/>
      <c r="CHU6" s="132"/>
      <c r="CHV6" s="132"/>
      <c r="CHW6" s="132"/>
      <c r="CHX6" s="132"/>
      <c r="CHY6" s="132"/>
      <c r="CHZ6" s="132"/>
      <c r="CIA6" s="132"/>
      <c r="CIB6" s="132"/>
      <c r="CIC6" s="132"/>
      <c r="CID6" s="132"/>
      <c r="CIE6" s="132"/>
      <c r="CIF6" s="132"/>
      <c r="CIG6" s="132"/>
      <c r="CIH6" s="132"/>
      <c r="CII6" s="132"/>
      <c r="CIJ6" s="132"/>
      <c r="CIK6" s="132"/>
      <c r="CIL6" s="132"/>
      <c r="CIM6" s="132"/>
      <c r="CIN6" s="132"/>
      <c r="CIO6" s="132"/>
      <c r="CIP6" s="132"/>
      <c r="CIQ6" s="132"/>
      <c r="CIR6" s="132"/>
      <c r="CIS6" s="132"/>
      <c r="CIT6" s="132"/>
      <c r="CIU6" s="132"/>
      <c r="CIV6" s="132"/>
      <c r="CIW6" s="132"/>
      <c r="CIX6" s="132"/>
      <c r="CIY6" s="132"/>
      <c r="CIZ6" s="132"/>
      <c r="CJA6" s="132"/>
      <c r="CJB6" s="132"/>
      <c r="CJC6" s="132"/>
      <c r="CJD6" s="132"/>
      <c r="CJE6" s="132"/>
      <c r="CJF6" s="132"/>
      <c r="CJG6" s="132"/>
      <c r="CJH6" s="132"/>
      <c r="CJI6" s="132"/>
      <c r="CJJ6" s="132"/>
      <c r="CJK6" s="132"/>
      <c r="CJL6" s="132"/>
      <c r="CJM6" s="132"/>
      <c r="CJN6" s="132"/>
      <c r="CJO6" s="132"/>
      <c r="CJP6" s="132"/>
      <c r="CJQ6" s="132"/>
      <c r="CJR6" s="132"/>
      <c r="CJS6" s="132"/>
      <c r="CJT6" s="132"/>
      <c r="CJU6" s="132"/>
      <c r="CJV6" s="132"/>
      <c r="CJW6" s="132"/>
      <c r="CJX6" s="132"/>
      <c r="CJY6" s="132"/>
      <c r="CJZ6" s="132"/>
      <c r="CKA6" s="132"/>
      <c r="CKB6" s="132"/>
      <c r="CKC6" s="132"/>
      <c r="CKD6" s="132"/>
      <c r="CKE6" s="132"/>
      <c r="CKF6" s="132"/>
      <c r="CKG6" s="132"/>
      <c r="CKH6" s="132"/>
      <c r="CKI6" s="132"/>
      <c r="CKJ6" s="132"/>
      <c r="CKK6" s="132"/>
      <c r="CKL6" s="132"/>
      <c r="CKM6" s="132"/>
      <c r="CKN6" s="132"/>
      <c r="CKO6" s="132"/>
      <c r="CKP6" s="132"/>
      <c r="CKQ6" s="132"/>
      <c r="CKR6" s="132"/>
      <c r="CKS6" s="132"/>
      <c r="CKT6" s="132"/>
      <c r="CKU6" s="132"/>
      <c r="CKV6" s="132"/>
      <c r="CKW6" s="132"/>
      <c r="CKX6" s="132"/>
      <c r="CKY6" s="132"/>
      <c r="CKZ6" s="132"/>
      <c r="CLA6" s="132"/>
      <c r="CLB6" s="132"/>
      <c r="CLC6" s="132"/>
      <c r="CLD6" s="132"/>
      <c r="CLE6" s="132"/>
      <c r="CLF6" s="132"/>
      <c r="CLG6" s="132"/>
      <c r="CLH6" s="132"/>
      <c r="CLI6" s="132"/>
      <c r="CLJ6" s="132"/>
      <c r="CLK6" s="132"/>
      <c r="CLL6" s="132"/>
      <c r="CLM6" s="132"/>
      <c r="CLN6" s="132"/>
      <c r="CLO6" s="132"/>
      <c r="CLP6" s="132"/>
      <c r="CLQ6" s="132"/>
      <c r="CLR6" s="132"/>
      <c r="CLS6" s="132"/>
      <c r="CLT6" s="132"/>
      <c r="CLU6" s="132"/>
      <c r="CLV6" s="132"/>
      <c r="CLW6" s="132"/>
      <c r="CLX6" s="132"/>
      <c r="CLY6" s="132"/>
      <c r="CLZ6" s="132"/>
      <c r="CMA6" s="132"/>
      <c r="CMB6" s="132"/>
      <c r="CMC6" s="132"/>
      <c r="CMD6" s="132"/>
      <c r="CME6" s="132"/>
      <c r="CMF6" s="132"/>
      <c r="CMG6" s="132"/>
      <c r="CMH6" s="132"/>
      <c r="CMI6" s="132"/>
      <c r="CMJ6" s="132"/>
      <c r="CMK6" s="132"/>
      <c r="CML6" s="132"/>
      <c r="CMM6" s="132"/>
      <c r="CMN6" s="132"/>
      <c r="CMO6" s="132"/>
      <c r="CMP6" s="132"/>
      <c r="CMQ6" s="132"/>
      <c r="CMR6" s="132"/>
      <c r="CMS6" s="132"/>
      <c r="CMT6" s="132"/>
      <c r="CMU6" s="132"/>
      <c r="CMV6" s="132"/>
      <c r="CMW6" s="132"/>
      <c r="CMX6" s="132"/>
      <c r="CMY6" s="132"/>
      <c r="CMZ6" s="132"/>
      <c r="CNA6" s="132"/>
      <c r="CNB6" s="132"/>
      <c r="CNC6" s="132"/>
      <c r="CND6" s="132"/>
      <c r="CNE6" s="132"/>
      <c r="CNF6" s="132"/>
      <c r="CNG6" s="132"/>
      <c r="CNH6" s="132"/>
      <c r="CNI6" s="132"/>
      <c r="CNJ6" s="132"/>
      <c r="CNK6" s="132"/>
      <c r="CNL6" s="132"/>
      <c r="CNM6" s="132"/>
      <c r="CNN6" s="132"/>
      <c r="CNO6" s="132"/>
      <c r="CNP6" s="132"/>
      <c r="CNQ6" s="132"/>
      <c r="CNR6" s="132"/>
      <c r="CNS6" s="132"/>
      <c r="CNT6" s="132"/>
      <c r="CNU6" s="132"/>
      <c r="CNV6" s="132"/>
      <c r="CNW6" s="132"/>
      <c r="CNX6" s="132"/>
      <c r="CNY6" s="132"/>
      <c r="CNZ6" s="132"/>
      <c r="COA6" s="132"/>
      <c r="COB6" s="132"/>
      <c r="COC6" s="132"/>
      <c r="COD6" s="132"/>
      <c r="COE6" s="132"/>
      <c r="COF6" s="132"/>
      <c r="COG6" s="132"/>
      <c r="COH6" s="132"/>
      <c r="COI6" s="132"/>
      <c r="COJ6" s="132"/>
      <c r="COK6" s="132"/>
      <c r="COL6" s="132"/>
      <c r="COM6" s="132"/>
      <c r="CON6" s="132"/>
      <c r="COO6" s="132"/>
      <c r="COP6" s="132"/>
      <c r="COQ6" s="132"/>
      <c r="COR6" s="132"/>
      <c r="COS6" s="132"/>
      <c r="COT6" s="132"/>
      <c r="COU6" s="132"/>
      <c r="COV6" s="132"/>
      <c r="COW6" s="132"/>
      <c r="COX6" s="132"/>
      <c r="COY6" s="132"/>
      <c r="COZ6" s="132"/>
      <c r="CPA6" s="132"/>
      <c r="CPB6" s="132"/>
      <c r="CPC6" s="132"/>
      <c r="CPD6" s="132"/>
      <c r="CPE6" s="132"/>
      <c r="CPF6" s="132"/>
      <c r="CPG6" s="132"/>
      <c r="CPH6" s="132"/>
      <c r="CPI6" s="132"/>
      <c r="CPJ6" s="132"/>
      <c r="CPK6" s="132"/>
      <c r="CPL6" s="132"/>
      <c r="CPM6" s="132"/>
      <c r="CPN6" s="132"/>
      <c r="CPO6" s="132"/>
      <c r="CPP6" s="132"/>
      <c r="CPQ6" s="132"/>
      <c r="CPR6" s="132"/>
      <c r="CPS6" s="132"/>
      <c r="CPT6" s="132"/>
      <c r="CPU6" s="132"/>
      <c r="CPV6" s="132"/>
      <c r="CPW6" s="132"/>
      <c r="CPX6" s="132"/>
      <c r="CPY6" s="132"/>
      <c r="CPZ6" s="132"/>
      <c r="CQA6" s="132"/>
      <c r="CQB6" s="132"/>
      <c r="CQC6" s="132"/>
      <c r="CQD6" s="132"/>
      <c r="CQE6" s="132"/>
      <c r="CQF6" s="132"/>
      <c r="CQG6" s="132"/>
      <c r="CQH6" s="132"/>
      <c r="CQI6" s="132"/>
      <c r="CQJ6" s="132"/>
      <c r="CQK6" s="132"/>
      <c r="CQL6" s="132"/>
      <c r="CQM6" s="132"/>
      <c r="CQN6" s="132"/>
      <c r="CQO6" s="132"/>
      <c r="CQP6" s="132"/>
      <c r="CQQ6" s="132"/>
      <c r="CQR6" s="132"/>
      <c r="CQS6" s="132"/>
      <c r="CQT6" s="132"/>
      <c r="CQU6" s="132"/>
      <c r="CQV6" s="132"/>
      <c r="CQW6" s="132"/>
      <c r="CQX6" s="132"/>
      <c r="CQY6" s="132"/>
      <c r="CQZ6" s="132"/>
      <c r="CRA6" s="132"/>
      <c r="CRB6" s="132"/>
      <c r="CRC6" s="132"/>
      <c r="CRD6" s="132"/>
      <c r="CRE6" s="132"/>
      <c r="CRF6" s="132"/>
      <c r="CRG6" s="132"/>
      <c r="CRH6" s="132"/>
      <c r="CRI6" s="132"/>
      <c r="CRJ6" s="132"/>
      <c r="CRK6" s="132"/>
      <c r="CRL6" s="132"/>
      <c r="CRM6" s="132"/>
      <c r="CRN6" s="132"/>
      <c r="CRO6" s="132"/>
      <c r="CRP6" s="132"/>
      <c r="CRQ6" s="132"/>
      <c r="CRR6" s="132"/>
      <c r="CRS6" s="132"/>
      <c r="CRT6" s="132"/>
      <c r="CRU6" s="132"/>
      <c r="CRV6" s="132"/>
      <c r="CRW6" s="132"/>
      <c r="CRX6" s="132"/>
      <c r="CRY6" s="132"/>
      <c r="CRZ6" s="132"/>
      <c r="CSA6" s="132"/>
      <c r="CSB6" s="132"/>
      <c r="CSC6" s="132"/>
      <c r="CSD6" s="132"/>
      <c r="CSE6" s="132"/>
      <c r="CSF6" s="132"/>
      <c r="CSG6" s="132"/>
      <c r="CSH6" s="132"/>
      <c r="CSI6" s="132"/>
      <c r="CSJ6" s="132"/>
      <c r="CSK6" s="132"/>
      <c r="CSL6" s="132"/>
      <c r="CSM6" s="132"/>
      <c r="CSN6" s="132"/>
      <c r="CSO6" s="132"/>
      <c r="CSP6" s="132"/>
      <c r="CSQ6" s="132"/>
      <c r="CSR6" s="132"/>
      <c r="CSS6" s="132"/>
      <c r="CST6" s="132"/>
      <c r="CSU6" s="132"/>
      <c r="CSV6" s="132"/>
      <c r="CSW6" s="132"/>
      <c r="CSX6" s="132"/>
      <c r="CSY6" s="132"/>
      <c r="CSZ6" s="132"/>
      <c r="CTA6" s="132"/>
      <c r="CTB6" s="132"/>
      <c r="CTC6" s="132"/>
      <c r="CTD6" s="132"/>
      <c r="CTE6" s="132"/>
      <c r="CTF6" s="132"/>
      <c r="CTG6" s="132"/>
      <c r="CTH6" s="132"/>
      <c r="CTI6" s="132"/>
      <c r="CTJ6" s="132"/>
      <c r="CTK6" s="132"/>
      <c r="CTL6" s="132"/>
      <c r="CTM6" s="132"/>
      <c r="CTN6" s="132"/>
      <c r="CTO6" s="132"/>
      <c r="CTP6" s="132"/>
      <c r="CTQ6" s="132"/>
      <c r="CTR6" s="132"/>
      <c r="CTS6" s="132"/>
      <c r="CTT6" s="132"/>
      <c r="CTU6" s="132"/>
      <c r="CTV6" s="132"/>
      <c r="CTW6" s="132"/>
      <c r="CTX6" s="132"/>
      <c r="CTY6" s="132"/>
      <c r="CTZ6" s="132"/>
      <c r="CUA6" s="132"/>
      <c r="CUB6" s="132"/>
      <c r="CUC6" s="132"/>
      <c r="CUD6" s="132"/>
      <c r="CUE6" s="132"/>
      <c r="CUF6" s="132"/>
      <c r="CUG6" s="132"/>
      <c r="CUH6" s="132"/>
      <c r="CUI6" s="132"/>
      <c r="CUJ6" s="132"/>
      <c r="CUK6" s="132"/>
      <c r="CUL6" s="132"/>
      <c r="CUM6" s="132"/>
      <c r="CUN6" s="132"/>
      <c r="CUO6" s="132"/>
      <c r="CUP6" s="132"/>
      <c r="CUQ6" s="132"/>
      <c r="CUR6" s="132"/>
      <c r="CUS6" s="132"/>
      <c r="CUT6" s="132"/>
      <c r="CUU6" s="132"/>
      <c r="CUV6" s="132"/>
      <c r="CUW6" s="132"/>
      <c r="CUX6" s="132"/>
      <c r="CUY6" s="132"/>
      <c r="CUZ6" s="132"/>
      <c r="CVA6" s="132"/>
      <c r="CVB6" s="132"/>
      <c r="CVC6" s="132"/>
      <c r="CVD6" s="132"/>
      <c r="CVE6" s="132"/>
      <c r="CVF6" s="132"/>
      <c r="CVG6" s="132"/>
      <c r="CVH6" s="132"/>
      <c r="CVI6" s="132"/>
      <c r="CVJ6" s="132"/>
      <c r="CVK6" s="132"/>
      <c r="CVL6" s="132"/>
      <c r="CVM6" s="132"/>
      <c r="CVN6" s="132"/>
      <c r="CVO6" s="132"/>
      <c r="CVP6" s="132"/>
      <c r="CVQ6" s="132"/>
      <c r="CVR6" s="132"/>
      <c r="CVS6" s="132"/>
      <c r="CVT6" s="132"/>
      <c r="CVU6" s="132"/>
      <c r="CVV6" s="132"/>
      <c r="CVW6" s="132"/>
      <c r="CVX6" s="132"/>
      <c r="CVY6" s="132"/>
      <c r="CVZ6" s="132"/>
      <c r="CWA6" s="132"/>
      <c r="CWB6" s="132"/>
      <c r="CWC6" s="132"/>
      <c r="CWD6" s="132"/>
      <c r="CWE6" s="132"/>
      <c r="CWF6" s="132"/>
      <c r="CWG6" s="132"/>
      <c r="CWH6" s="132"/>
      <c r="CWI6" s="132"/>
      <c r="CWJ6" s="132"/>
      <c r="CWK6" s="132"/>
      <c r="CWL6" s="132"/>
      <c r="CWM6" s="132"/>
      <c r="CWN6" s="132"/>
      <c r="CWO6" s="132"/>
      <c r="CWP6" s="132"/>
      <c r="CWQ6" s="132"/>
      <c r="CWR6" s="132"/>
      <c r="CWS6" s="132"/>
      <c r="CWT6" s="132"/>
      <c r="CWU6" s="132"/>
      <c r="CWV6" s="132"/>
      <c r="CWW6" s="132"/>
      <c r="CWX6" s="132"/>
      <c r="CWY6" s="132"/>
      <c r="CWZ6" s="132"/>
      <c r="CXA6" s="132"/>
      <c r="CXB6" s="132"/>
      <c r="CXC6" s="132"/>
      <c r="CXD6" s="132"/>
      <c r="CXE6" s="132"/>
      <c r="CXF6" s="132"/>
      <c r="CXG6" s="132"/>
      <c r="CXH6" s="132"/>
      <c r="CXI6" s="132"/>
      <c r="CXJ6" s="132"/>
      <c r="CXK6" s="132"/>
      <c r="CXL6" s="132"/>
      <c r="CXM6" s="132"/>
      <c r="CXN6" s="132"/>
      <c r="CXO6" s="132"/>
      <c r="CXP6" s="132"/>
      <c r="CXQ6" s="132"/>
      <c r="CXR6" s="132"/>
      <c r="CXS6" s="132"/>
      <c r="CXT6" s="132"/>
      <c r="CXU6" s="132"/>
      <c r="CXV6" s="132"/>
      <c r="CXW6" s="132"/>
      <c r="CXX6" s="132"/>
      <c r="CXY6" s="132"/>
      <c r="CXZ6" s="132"/>
      <c r="CYA6" s="132"/>
      <c r="CYB6" s="132"/>
      <c r="CYC6" s="132"/>
      <c r="CYD6" s="132"/>
      <c r="CYE6" s="132"/>
      <c r="CYF6" s="132"/>
      <c r="CYG6" s="132"/>
      <c r="CYH6" s="132"/>
      <c r="CYI6" s="132"/>
      <c r="CYJ6" s="132"/>
      <c r="CYK6" s="132"/>
      <c r="CYL6" s="132"/>
      <c r="CYM6" s="132"/>
      <c r="CYN6" s="132"/>
      <c r="CYO6" s="132"/>
      <c r="CYP6" s="132"/>
      <c r="CYQ6" s="132"/>
      <c r="CYR6" s="132"/>
      <c r="CYS6" s="132"/>
      <c r="CYT6" s="132"/>
      <c r="CYU6" s="132"/>
      <c r="CYV6" s="132"/>
      <c r="CYW6" s="132"/>
      <c r="CYX6" s="132"/>
      <c r="CYY6" s="132"/>
      <c r="CYZ6" s="132"/>
      <c r="CZA6" s="132"/>
      <c r="CZB6" s="132"/>
      <c r="CZC6" s="132"/>
      <c r="CZD6" s="132"/>
      <c r="CZE6" s="132"/>
      <c r="CZF6" s="132"/>
      <c r="CZG6" s="132"/>
      <c r="CZH6" s="132"/>
      <c r="CZI6" s="132"/>
      <c r="CZJ6" s="132"/>
      <c r="CZK6" s="132"/>
      <c r="CZL6" s="132"/>
      <c r="CZM6" s="132"/>
      <c r="CZN6" s="132"/>
      <c r="CZO6" s="132"/>
      <c r="CZP6" s="132"/>
      <c r="CZQ6" s="132"/>
      <c r="CZR6" s="132"/>
      <c r="CZS6" s="132"/>
      <c r="CZT6" s="132"/>
      <c r="CZU6" s="132"/>
      <c r="CZV6" s="132"/>
      <c r="CZW6" s="132"/>
      <c r="CZX6" s="132"/>
      <c r="CZY6" s="132"/>
      <c r="CZZ6" s="132"/>
      <c r="DAA6" s="132"/>
      <c r="DAB6" s="132"/>
      <c r="DAC6" s="132"/>
      <c r="DAD6" s="132"/>
      <c r="DAE6" s="132"/>
      <c r="DAF6" s="132"/>
      <c r="DAG6" s="132"/>
      <c r="DAH6" s="132"/>
      <c r="DAI6" s="132"/>
      <c r="DAJ6" s="132"/>
      <c r="DAK6" s="132"/>
      <c r="DAL6" s="132"/>
      <c r="DAM6" s="132"/>
      <c r="DAN6" s="132"/>
      <c r="DAO6" s="132"/>
      <c r="DAP6" s="132"/>
      <c r="DAQ6" s="132"/>
      <c r="DAR6" s="132"/>
      <c r="DAS6" s="132"/>
      <c r="DAT6" s="132"/>
      <c r="DAU6" s="132"/>
      <c r="DAV6" s="132"/>
      <c r="DAW6" s="132"/>
      <c r="DAX6" s="132"/>
      <c r="DAY6" s="132"/>
      <c r="DAZ6" s="132"/>
      <c r="DBA6" s="132"/>
      <c r="DBB6" s="132"/>
      <c r="DBC6" s="132"/>
      <c r="DBD6" s="132"/>
      <c r="DBE6" s="132"/>
      <c r="DBF6" s="132"/>
      <c r="DBG6" s="132"/>
      <c r="DBH6" s="132"/>
      <c r="DBI6" s="132"/>
      <c r="DBJ6" s="132"/>
      <c r="DBK6" s="132"/>
      <c r="DBL6" s="132"/>
      <c r="DBM6" s="132"/>
      <c r="DBN6" s="132"/>
      <c r="DBO6" s="132"/>
      <c r="DBP6" s="132"/>
      <c r="DBQ6" s="132"/>
      <c r="DBR6" s="132"/>
      <c r="DBS6" s="132"/>
      <c r="DBT6" s="132"/>
      <c r="DBU6" s="132"/>
      <c r="DBV6" s="132"/>
      <c r="DBW6" s="132"/>
      <c r="DBX6" s="132"/>
      <c r="DBY6" s="132"/>
      <c r="DBZ6" s="132"/>
      <c r="DCA6" s="132"/>
      <c r="DCB6" s="132"/>
      <c r="DCC6" s="132"/>
      <c r="DCD6" s="132"/>
      <c r="DCE6" s="132"/>
      <c r="DCF6" s="132"/>
      <c r="DCG6" s="132"/>
      <c r="DCH6" s="132"/>
      <c r="DCI6" s="132"/>
      <c r="DCJ6" s="132"/>
      <c r="DCK6" s="132"/>
      <c r="DCL6" s="132"/>
      <c r="DCM6" s="132"/>
      <c r="DCN6" s="132"/>
      <c r="DCO6" s="132"/>
      <c r="DCP6" s="132"/>
      <c r="DCQ6" s="132"/>
      <c r="DCR6" s="132"/>
      <c r="DCS6" s="132"/>
      <c r="DCT6" s="132"/>
      <c r="DCU6" s="132"/>
      <c r="DCV6" s="132"/>
      <c r="DCW6" s="132"/>
      <c r="DCX6" s="132"/>
      <c r="DCY6" s="132"/>
      <c r="DCZ6" s="132"/>
      <c r="DDA6" s="132"/>
      <c r="DDB6" s="132"/>
      <c r="DDC6" s="132"/>
      <c r="DDD6" s="132"/>
      <c r="DDE6" s="132"/>
      <c r="DDF6" s="132"/>
      <c r="DDG6" s="132"/>
      <c r="DDH6" s="132"/>
      <c r="DDI6" s="132"/>
      <c r="DDJ6" s="132"/>
      <c r="DDK6" s="132"/>
      <c r="DDL6" s="132"/>
      <c r="DDM6" s="132"/>
      <c r="DDN6" s="132"/>
      <c r="DDO6" s="132"/>
      <c r="DDP6" s="132"/>
      <c r="DDQ6" s="132"/>
      <c r="DDR6" s="132"/>
      <c r="DDS6" s="132"/>
      <c r="DDT6" s="132"/>
      <c r="DDU6" s="132"/>
      <c r="DDV6" s="132"/>
      <c r="DDW6" s="132"/>
      <c r="DDX6" s="132"/>
      <c r="DDY6" s="132"/>
      <c r="DDZ6" s="132"/>
      <c r="DEA6" s="132"/>
      <c r="DEB6" s="132"/>
      <c r="DEC6" s="132"/>
      <c r="DED6" s="132"/>
      <c r="DEE6" s="132"/>
      <c r="DEF6" s="132"/>
      <c r="DEG6" s="132"/>
      <c r="DEH6" s="132"/>
      <c r="DEI6" s="132"/>
      <c r="DEJ6" s="132"/>
      <c r="DEK6" s="132"/>
      <c r="DEL6" s="132"/>
      <c r="DEM6" s="132"/>
      <c r="DEN6" s="132"/>
      <c r="DEO6" s="132"/>
      <c r="DEP6" s="132"/>
      <c r="DEQ6" s="132"/>
      <c r="DER6" s="132"/>
      <c r="DES6" s="132"/>
      <c r="DET6" s="132"/>
      <c r="DEU6" s="132"/>
      <c r="DEV6" s="132"/>
      <c r="DEW6" s="132"/>
      <c r="DEX6" s="132"/>
      <c r="DEY6" s="132"/>
      <c r="DEZ6" s="132"/>
      <c r="DFA6" s="132"/>
      <c r="DFB6" s="132"/>
      <c r="DFC6" s="132"/>
      <c r="DFD6" s="132"/>
      <c r="DFE6" s="132"/>
      <c r="DFF6" s="132"/>
      <c r="DFG6" s="132"/>
      <c r="DFH6" s="132"/>
      <c r="DFI6" s="132"/>
      <c r="DFJ6" s="132"/>
      <c r="DFK6" s="132"/>
      <c r="DFL6" s="132"/>
      <c r="DFM6" s="132"/>
      <c r="DFN6" s="132"/>
      <c r="DFO6" s="132"/>
      <c r="DFP6" s="132"/>
      <c r="DFQ6" s="132"/>
      <c r="DFR6" s="132"/>
      <c r="DFS6" s="132"/>
      <c r="DFT6" s="132"/>
      <c r="DFU6" s="132"/>
      <c r="DFV6" s="132"/>
      <c r="DFW6" s="132"/>
      <c r="DFX6" s="132"/>
      <c r="DFY6" s="132"/>
      <c r="DFZ6" s="132"/>
      <c r="DGA6" s="132"/>
      <c r="DGB6" s="132"/>
      <c r="DGC6" s="132"/>
      <c r="DGD6" s="132"/>
      <c r="DGE6" s="132"/>
      <c r="DGF6" s="132"/>
      <c r="DGG6" s="132"/>
      <c r="DGH6" s="132"/>
      <c r="DGI6" s="132"/>
      <c r="DGJ6" s="132"/>
      <c r="DGK6" s="132"/>
      <c r="DGL6" s="132"/>
      <c r="DGM6" s="132"/>
      <c r="DGN6" s="132"/>
      <c r="DGO6" s="132"/>
      <c r="DGP6" s="132"/>
      <c r="DGQ6" s="132"/>
      <c r="DGR6" s="132"/>
      <c r="DGS6" s="132"/>
      <c r="DGT6" s="132"/>
      <c r="DGU6" s="132"/>
      <c r="DGV6" s="132"/>
      <c r="DGW6" s="132"/>
      <c r="DGX6" s="132"/>
      <c r="DGY6" s="132"/>
      <c r="DGZ6" s="132"/>
      <c r="DHA6" s="132"/>
      <c r="DHB6" s="132"/>
      <c r="DHC6" s="132"/>
      <c r="DHD6" s="132"/>
      <c r="DHE6" s="132"/>
      <c r="DHF6" s="132"/>
      <c r="DHG6" s="132"/>
      <c r="DHH6" s="132"/>
      <c r="DHI6" s="132"/>
      <c r="DHJ6" s="132"/>
      <c r="DHK6" s="132"/>
      <c r="DHL6" s="132"/>
      <c r="DHM6" s="132"/>
      <c r="DHN6" s="132"/>
      <c r="DHO6" s="132"/>
      <c r="DHP6" s="132"/>
      <c r="DHQ6" s="132"/>
      <c r="DHR6" s="132"/>
      <c r="DHS6" s="132"/>
      <c r="DHT6" s="132"/>
      <c r="DHU6" s="132"/>
      <c r="DHV6" s="132"/>
      <c r="DHW6" s="132"/>
      <c r="DHX6" s="132"/>
      <c r="DHY6" s="132"/>
      <c r="DHZ6" s="132"/>
      <c r="DIA6" s="132"/>
      <c r="DIB6" s="132"/>
      <c r="DIC6" s="132"/>
      <c r="DID6" s="132"/>
      <c r="DIE6" s="132"/>
      <c r="DIF6" s="132"/>
      <c r="DIG6" s="132"/>
      <c r="DIH6" s="132"/>
      <c r="DII6" s="132"/>
      <c r="DIJ6" s="132"/>
      <c r="DIK6" s="132"/>
      <c r="DIL6" s="132"/>
      <c r="DIM6" s="132"/>
      <c r="DIN6" s="132"/>
      <c r="DIO6" s="132"/>
      <c r="DIP6" s="132"/>
      <c r="DIQ6" s="132"/>
      <c r="DIR6" s="132"/>
      <c r="DIS6" s="132"/>
      <c r="DIT6" s="132"/>
      <c r="DIU6" s="132"/>
      <c r="DIV6" s="132"/>
      <c r="DIW6" s="132"/>
      <c r="DIX6" s="132"/>
      <c r="DIY6" s="132"/>
      <c r="DIZ6" s="132"/>
      <c r="DJA6" s="132"/>
      <c r="DJB6" s="132"/>
      <c r="DJC6" s="132"/>
      <c r="DJD6" s="132"/>
      <c r="DJE6" s="132"/>
      <c r="DJF6" s="132"/>
      <c r="DJG6" s="132"/>
      <c r="DJH6" s="132"/>
      <c r="DJI6" s="132"/>
      <c r="DJJ6" s="132"/>
      <c r="DJK6" s="132"/>
      <c r="DJL6" s="132"/>
      <c r="DJM6" s="132"/>
      <c r="DJN6" s="132"/>
      <c r="DJO6" s="132"/>
      <c r="DJP6" s="132"/>
      <c r="DJQ6" s="132"/>
      <c r="DJR6" s="132"/>
      <c r="DJS6" s="132"/>
      <c r="DJT6" s="132"/>
      <c r="DJU6" s="132"/>
      <c r="DJV6" s="132"/>
      <c r="DJW6" s="132"/>
      <c r="DJX6" s="132"/>
      <c r="DJY6" s="132"/>
      <c r="DJZ6" s="132"/>
      <c r="DKA6" s="132"/>
      <c r="DKB6" s="132"/>
      <c r="DKC6" s="132"/>
      <c r="DKD6" s="132"/>
      <c r="DKE6" s="132"/>
      <c r="DKF6" s="132"/>
      <c r="DKG6" s="132"/>
      <c r="DKH6" s="132"/>
      <c r="DKI6" s="132"/>
      <c r="DKJ6" s="132"/>
      <c r="DKK6" s="132"/>
      <c r="DKL6" s="132"/>
      <c r="DKM6" s="132"/>
      <c r="DKN6" s="132"/>
      <c r="DKO6" s="132"/>
      <c r="DKP6" s="132"/>
      <c r="DKQ6" s="132"/>
      <c r="DKR6" s="132"/>
      <c r="DKS6" s="132"/>
      <c r="DKT6" s="132"/>
      <c r="DKU6" s="132"/>
      <c r="DKV6" s="132"/>
      <c r="DKW6" s="132"/>
      <c r="DKX6" s="132"/>
      <c r="DKY6" s="132"/>
      <c r="DKZ6" s="132"/>
      <c r="DLA6" s="132"/>
      <c r="DLB6" s="132"/>
      <c r="DLC6" s="132"/>
      <c r="DLD6" s="132"/>
      <c r="DLE6" s="132"/>
      <c r="DLF6" s="132"/>
      <c r="DLG6" s="132"/>
      <c r="DLH6" s="132"/>
      <c r="DLI6" s="132"/>
      <c r="DLJ6" s="132"/>
      <c r="DLK6" s="132"/>
      <c r="DLL6" s="132"/>
      <c r="DLM6" s="132"/>
      <c r="DLN6" s="132"/>
      <c r="DLO6" s="132"/>
      <c r="DLP6" s="132"/>
      <c r="DLQ6" s="132"/>
      <c r="DLR6" s="132"/>
      <c r="DLS6" s="132"/>
      <c r="DLT6" s="132"/>
      <c r="DLU6" s="132"/>
      <c r="DLV6" s="132"/>
      <c r="DLW6" s="132"/>
      <c r="DLX6" s="132"/>
      <c r="DLY6" s="132"/>
      <c r="DLZ6" s="132"/>
      <c r="DMA6" s="132"/>
      <c r="DMB6" s="132"/>
      <c r="DMC6" s="132"/>
      <c r="DMD6" s="132"/>
      <c r="DME6" s="132"/>
      <c r="DMF6" s="132"/>
      <c r="DMG6" s="132"/>
      <c r="DMH6" s="132"/>
      <c r="DMI6" s="132"/>
      <c r="DMJ6" s="132"/>
      <c r="DMK6" s="132"/>
      <c r="DML6" s="132"/>
      <c r="DMM6" s="132"/>
      <c r="DMN6" s="132"/>
      <c r="DMO6" s="132"/>
      <c r="DMP6" s="132"/>
      <c r="DMQ6" s="132"/>
      <c r="DMR6" s="132"/>
      <c r="DMS6" s="132"/>
      <c r="DMT6" s="132"/>
      <c r="DMU6" s="132"/>
      <c r="DMV6" s="132"/>
      <c r="DMW6" s="132"/>
      <c r="DMX6" s="132"/>
      <c r="DMY6" s="132"/>
      <c r="DMZ6" s="132"/>
      <c r="DNA6" s="132"/>
      <c r="DNB6" s="132"/>
      <c r="DNC6" s="132"/>
      <c r="DND6" s="132"/>
      <c r="DNE6" s="132"/>
      <c r="DNF6" s="132"/>
      <c r="DNG6" s="132"/>
      <c r="DNH6" s="132"/>
      <c r="DNI6" s="132"/>
      <c r="DNJ6" s="132"/>
      <c r="DNK6" s="132"/>
      <c r="DNL6" s="132"/>
      <c r="DNM6" s="132"/>
      <c r="DNN6" s="132"/>
      <c r="DNO6" s="132"/>
      <c r="DNP6" s="132"/>
      <c r="DNQ6" s="132"/>
      <c r="DNR6" s="132"/>
      <c r="DNS6" s="132"/>
      <c r="DNT6" s="132"/>
      <c r="DNU6" s="132"/>
      <c r="DNV6" s="132"/>
      <c r="DNW6" s="132"/>
      <c r="DNX6" s="132"/>
      <c r="DNY6" s="132"/>
      <c r="DNZ6" s="132"/>
      <c r="DOA6" s="132"/>
      <c r="DOB6" s="132"/>
      <c r="DOC6" s="132"/>
      <c r="DOD6" s="132"/>
      <c r="DOE6" s="132"/>
      <c r="DOF6" s="132"/>
      <c r="DOG6" s="132"/>
      <c r="DOH6" s="132"/>
      <c r="DOI6" s="132"/>
      <c r="DOJ6" s="132"/>
      <c r="DOK6" s="132"/>
      <c r="DOL6" s="132"/>
      <c r="DOM6" s="132"/>
      <c r="DON6" s="132"/>
      <c r="DOO6" s="132"/>
      <c r="DOP6" s="132"/>
      <c r="DOQ6" s="132"/>
      <c r="DOR6" s="132"/>
      <c r="DOS6" s="132"/>
      <c r="DOT6" s="132"/>
      <c r="DOU6" s="132"/>
      <c r="DOV6" s="132"/>
      <c r="DOW6" s="132"/>
      <c r="DOX6" s="132"/>
      <c r="DOY6" s="132"/>
      <c r="DOZ6" s="132"/>
      <c r="DPA6" s="132"/>
      <c r="DPB6" s="132"/>
      <c r="DPC6" s="132"/>
      <c r="DPD6" s="132"/>
      <c r="DPE6" s="132"/>
      <c r="DPF6" s="132"/>
      <c r="DPG6" s="132"/>
      <c r="DPH6" s="132"/>
      <c r="DPI6" s="132"/>
      <c r="DPJ6" s="132"/>
      <c r="DPK6" s="132"/>
      <c r="DPL6" s="132"/>
      <c r="DPM6" s="132"/>
      <c r="DPN6" s="132"/>
      <c r="DPO6" s="132"/>
      <c r="DPP6" s="132"/>
      <c r="DPQ6" s="132"/>
      <c r="DPR6" s="132"/>
      <c r="DPS6" s="132"/>
      <c r="DPT6" s="132"/>
      <c r="DPU6" s="132"/>
      <c r="DPV6" s="132"/>
      <c r="DPW6" s="132"/>
      <c r="DPX6" s="132"/>
      <c r="DPY6" s="132"/>
      <c r="DPZ6" s="132"/>
      <c r="DQA6" s="132"/>
      <c r="DQB6" s="132"/>
      <c r="DQC6" s="132"/>
      <c r="DQD6" s="132"/>
      <c r="DQE6" s="132"/>
      <c r="DQF6" s="132"/>
      <c r="DQG6" s="132"/>
      <c r="DQH6" s="132"/>
      <c r="DQI6" s="132"/>
      <c r="DQJ6" s="132"/>
      <c r="DQK6" s="132"/>
      <c r="DQL6" s="132"/>
      <c r="DQM6" s="132"/>
      <c r="DQN6" s="132"/>
      <c r="DQO6" s="132"/>
      <c r="DQP6" s="132"/>
      <c r="DQQ6" s="132"/>
      <c r="DQR6" s="132"/>
      <c r="DQS6" s="132"/>
      <c r="DQT6" s="132"/>
      <c r="DQU6" s="132"/>
      <c r="DQV6" s="132"/>
      <c r="DQW6" s="132"/>
      <c r="DQX6" s="132"/>
      <c r="DQY6" s="132"/>
      <c r="DQZ6" s="132"/>
      <c r="DRA6" s="132"/>
      <c r="DRB6" s="132"/>
      <c r="DRC6" s="132"/>
      <c r="DRD6" s="132"/>
      <c r="DRE6" s="132"/>
      <c r="DRF6" s="132"/>
      <c r="DRG6" s="132"/>
      <c r="DRH6" s="132"/>
      <c r="DRI6" s="132"/>
      <c r="DRJ6" s="132"/>
      <c r="DRK6" s="132"/>
      <c r="DRL6" s="132"/>
      <c r="DRM6" s="132"/>
      <c r="DRN6" s="132"/>
      <c r="DRO6" s="132"/>
      <c r="DRP6" s="132"/>
      <c r="DRQ6" s="132"/>
      <c r="DRR6" s="132"/>
      <c r="DRS6" s="132"/>
      <c r="DRT6" s="132"/>
      <c r="DRU6" s="132"/>
      <c r="DRV6" s="132"/>
      <c r="DRW6" s="132"/>
      <c r="DRX6" s="132"/>
      <c r="DRY6" s="132"/>
      <c r="DRZ6" s="132"/>
      <c r="DSA6" s="132"/>
      <c r="DSB6" s="132"/>
      <c r="DSC6" s="132"/>
      <c r="DSD6" s="132"/>
      <c r="DSE6" s="132"/>
      <c r="DSF6" s="132"/>
      <c r="DSG6" s="132"/>
      <c r="DSH6" s="132"/>
      <c r="DSI6" s="132"/>
      <c r="DSJ6" s="132"/>
      <c r="DSK6" s="132"/>
      <c r="DSL6" s="132"/>
      <c r="DSM6" s="132"/>
      <c r="DSN6" s="132"/>
      <c r="DSO6" s="132"/>
      <c r="DSP6" s="132"/>
      <c r="DSQ6" s="132"/>
      <c r="DSR6" s="132"/>
      <c r="DSS6" s="132"/>
      <c r="DST6" s="132"/>
      <c r="DSU6" s="132"/>
      <c r="DSV6" s="132"/>
      <c r="DSW6" s="132"/>
      <c r="DSX6" s="132"/>
      <c r="DSY6" s="132"/>
      <c r="DSZ6" s="132"/>
      <c r="DTA6" s="132"/>
      <c r="DTB6" s="132"/>
      <c r="DTC6" s="132"/>
      <c r="DTD6" s="132"/>
      <c r="DTE6" s="132"/>
      <c r="DTF6" s="132"/>
      <c r="DTG6" s="132"/>
      <c r="DTH6" s="132"/>
      <c r="DTI6" s="132"/>
      <c r="DTJ6" s="132"/>
      <c r="DTK6" s="132"/>
      <c r="DTL6" s="132"/>
      <c r="DTM6" s="132"/>
      <c r="DTN6" s="132"/>
      <c r="DTO6" s="132"/>
      <c r="DTP6" s="132"/>
      <c r="DTQ6" s="132"/>
      <c r="DTR6" s="132"/>
      <c r="DTS6" s="132"/>
      <c r="DTT6" s="132"/>
      <c r="DTU6" s="132"/>
      <c r="DTV6" s="132"/>
      <c r="DTW6" s="132"/>
      <c r="DTX6" s="132"/>
      <c r="DTY6" s="132"/>
      <c r="DTZ6" s="132"/>
      <c r="DUA6" s="132"/>
      <c r="DUB6" s="132"/>
      <c r="DUC6" s="132"/>
      <c r="DUD6" s="132"/>
      <c r="DUE6" s="132"/>
      <c r="DUF6" s="132"/>
      <c r="DUG6" s="132"/>
      <c r="DUH6" s="132"/>
      <c r="DUI6" s="132"/>
      <c r="DUJ6" s="132"/>
      <c r="DUK6" s="132"/>
      <c r="DUL6" s="132"/>
      <c r="DUM6" s="132"/>
      <c r="DUN6" s="132"/>
      <c r="DUO6" s="132"/>
      <c r="DUP6" s="132"/>
      <c r="DUQ6" s="132"/>
      <c r="DUR6" s="132"/>
      <c r="DUS6" s="132"/>
      <c r="DUT6" s="132"/>
      <c r="DUU6" s="132"/>
      <c r="DUV6" s="132"/>
      <c r="DUW6" s="132"/>
      <c r="DUX6" s="132"/>
      <c r="DUY6" s="132"/>
      <c r="DUZ6" s="132"/>
      <c r="DVA6" s="132"/>
      <c r="DVB6" s="132"/>
      <c r="DVC6" s="132"/>
      <c r="DVD6" s="132"/>
      <c r="DVE6" s="132"/>
      <c r="DVF6" s="132"/>
      <c r="DVG6" s="132"/>
      <c r="DVH6" s="132"/>
      <c r="DVI6" s="132"/>
      <c r="DVJ6" s="132"/>
      <c r="DVK6" s="132"/>
      <c r="DVL6" s="132"/>
      <c r="DVM6" s="132"/>
      <c r="DVN6" s="132"/>
      <c r="DVO6" s="132"/>
      <c r="DVP6" s="132"/>
      <c r="DVQ6" s="132"/>
      <c r="DVR6" s="132"/>
      <c r="DVS6" s="132"/>
      <c r="DVT6" s="132"/>
      <c r="DVU6" s="132"/>
      <c r="DVV6" s="132"/>
      <c r="DVW6" s="132"/>
      <c r="DVX6" s="132"/>
      <c r="DVY6" s="132"/>
      <c r="DVZ6" s="132"/>
      <c r="DWA6" s="132"/>
      <c r="DWB6" s="132"/>
      <c r="DWC6" s="132"/>
      <c r="DWD6" s="132"/>
      <c r="DWE6" s="132"/>
      <c r="DWF6" s="132"/>
      <c r="DWG6" s="132"/>
      <c r="DWH6" s="132"/>
      <c r="DWI6" s="132"/>
      <c r="DWJ6" s="132"/>
      <c r="DWK6" s="132"/>
      <c r="DWL6" s="132"/>
      <c r="DWM6" s="132"/>
      <c r="DWN6" s="132"/>
      <c r="DWO6" s="132"/>
      <c r="DWP6" s="132"/>
      <c r="DWQ6" s="132"/>
      <c r="DWR6" s="132"/>
      <c r="DWS6" s="132"/>
      <c r="DWT6" s="132"/>
      <c r="DWU6" s="132"/>
      <c r="DWV6" s="132"/>
      <c r="DWW6" s="132"/>
      <c r="DWX6" s="132"/>
      <c r="DWY6" s="132"/>
      <c r="DWZ6" s="132"/>
      <c r="DXA6" s="132"/>
      <c r="DXB6" s="132"/>
      <c r="DXC6" s="132"/>
      <c r="DXD6" s="132"/>
      <c r="DXE6" s="132"/>
      <c r="DXF6" s="132"/>
      <c r="DXG6" s="132"/>
      <c r="DXH6" s="132"/>
      <c r="DXI6" s="132"/>
      <c r="DXJ6" s="132"/>
      <c r="DXK6" s="132"/>
      <c r="DXL6" s="132"/>
      <c r="DXM6" s="132"/>
      <c r="DXN6" s="132"/>
      <c r="DXO6" s="132"/>
      <c r="DXP6" s="132"/>
      <c r="DXQ6" s="132"/>
      <c r="DXR6" s="132"/>
      <c r="DXS6" s="132"/>
      <c r="DXT6" s="132"/>
      <c r="DXU6" s="132"/>
      <c r="DXV6" s="132"/>
      <c r="DXW6" s="132"/>
      <c r="DXX6" s="132"/>
      <c r="DXY6" s="132"/>
      <c r="DXZ6" s="132"/>
      <c r="DYA6" s="132"/>
      <c r="DYB6" s="132"/>
      <c r="DYC6" s="132"/>
      <c r="DYD6" s="132"/>
      <c r="DYE6" s="132"/>
      <c r="DYF6" s="132"/>
      <c r="DYG6" s="132"/>
      <c r="DYH6" s="132"/>
      <c r="DYI6" s="132"/>
      <c r="DYJ6" s="132"/>
      <c r="DYK6" s="132"/>
      <c r="DYL6" s="132"/>
      <c r="DYM6" s="132"/>
      <c r="DYN6" s="132"/>
      <c r="DYO6" s="132"/>
      <c r="DYP6" s="132"/>
      <c r="DYQ6" s="132"/>
      <c r="DYR6" s="132"/>
      <c r="DYS6" s="132"/>
      <c r="DYT6" s="132"/>
      <c r="DYU6" s="132"/>
      <c r="DYV6" s="132"/>
      <c r="DYW6" s="132"/>
      <c r="DYX6" s="132"/>
      <c r="DYY6" s="132"/>
      <c r="DYZ6" s="132"/>
      <c r="DZA6" s="132"/>
      <c r="DZB6" s="132"/>
      <c r="DZC6" s="132"/>
      <c r="DZD6" s="132"/>
      <c r="DZE6" s="132"/>
      <c r="DZF6" s="132"/>
      <c r="DZG6" s="132"/>
      <c r="DZH6" s="132"/>
      <c r="DZI6" s="132"/>
      <c r="DZJ6" s="132"/>
      <c r="DZK6" s="132"/>
      <c r="DZL6" s="132"/>
      <c r="DZM6" s="132"/>
      <c r="DZN6" s="132"/>
      <c r="DZO6" s="132"/>
      <c r="DZP6" s="132"/>
      <c r="DZQ6" s="132"/>
      <c r="DZR6" s="132"/>
      <c r="DZS6" s="132"/>
      <c r="DZT6" s="132"/>
      <c r="DZU6" s="132"/>
      <c r="DZV6" s="132"/>
      <c r="DZW6" s="132"/>
      <c r="DZX6" s="132"/>
      <c r="DZY6" s="132"/>
      <c r="DZZ6" s="132"/>
      <c r="EAA6" s="132"/>
      <c r="EAB6" s="132"/>
      <c r="EAC6" s="132"/>
      <c r="EAD6" s="132"/>
      <c r="EAE6" s="132"/>
      <c r="EAF6" s="132"/>
      <c r="EAG6" s="132"/>
      <c r="EAH6" s="132"/>
      <c r="EAI6" s="132"/>
      <c r="EAJ6" s="132"/>
      <c r="EAK6" s="132"/>
      <c r="EAL6" s="132"/>
      <c r="EAM6" s="132"/>
      <c r="EAN6" s="132"/>
      <c r="EAO6" s="132"/>
      <c r="EAP6" s="132"/>
      <c r="EAQ6" s="132"/>
      <c r="EAR6" s="132"/>
      <c r="EAS6" s="132"/>
      <c r="EAT6" s="132"/>
      <c r="EAU6" s="132"/>
      <c r="EAV6" s="132"/>
      <c r="EAW6" s="132"/>
      <c r="EAX6" s="132"/>
      <c r="EAY6" s="132"/>
      <c r="EAZ6" s="132"/>
      <c r="EBA6" s="132"/>
      <c r="EBB6" s="132"/>
      <c r="EBC6" s="132"/>
      <c r="EBD6" s="132"/>
      <c r="EBE6" s="132"/>
      <c r="EBF6" s="132"/>
      <c r="EBG6" s="132"/>
      <c r="EBH6" s="132"/>
      <c r="EBI6" s="132"/>
      <c r="EBJ6" s="132"/>
      <c r="EBK6" s="132"/>
      <c r="EBL6" s="132"/>
      <c r="EBM6" s="132"/>
      <c r="EBN6" s="132"/>
      <c r="EBO6" s="132"/>
      <c r="EBP6" s="132"/>
      <c r="EBQ6" s="132"/>
      <c r="EBR6" s="132"/>
      <c r="EBS6" s="132"/>
      <c r="EBT6" s="132"/>
      <c r="EBU6" s="132"/>
      <c r="EBV6" s="132"/>
      <c r="EBW6" s="132"/>
      <c r="EBX6" s="132"/>
      <c r="EBY6" s="132"/>
      <c r="EBZ6" s="132"/>
      <c r="ECA6" s="132"/>
      <c r="ECB6" s="132"/>
      <c r="ECC6" s="132"/>
      <c r="ECD6" s="132"/>
      <c r="ECE6" s="132"/>
      <c r="ECF6" s="132"/>
      <c r="ECG6" s="132"/>
      <c r="ECH6" s="132"/>
      <c r="ECI6" s="132"/>
      <c r="ECJ6" s="132"/>
      <c r="ECK6" s="132"/>
      <c r="ECL6" s="132"/>
      <c r="ECM6" s="132"/>
      <c r="ECN6" s="132"/>
      <c r="ECO6" s="132"/>
      <c r="ECP6" s="132"/>
      <c r="ECQ6" s="132"/>
      <c r="ECR6" s="132"/>
      <c r="ECS6" s="132"/>
      <c r="ECT6" s="132"/>
      <c r="ECU6" s="132"/>
      <c r="ECV6" s="132"/>
      <c r="ECW6" s="132"/>
      <c r="ECX6" s="132"/>
      <c r="ECY6" s="132"/>
      <c r="ECZ6" s="132"/>
      <c r="EDA6" s="132"/>
      <c r="EDB6" s="132"/>
      <c r="EDC6" s="132"/>
      <c r="EDD6" s="132"/>
      <c r="EDE6" s="132"/>
      <c r="EDF6" s="132"/>
      <c r="EDG6" s="132"/>
      <c r="EDH6" s="132"/>
      <c r="EDI6" s="132"/>
      <c r="EDJ6" s="132"/>
      <c r="EDK6" s="132"/>
      <c r="EDL6" s="132"/>
      <c r="EDM6" s="132"/>
      <c r="EDN6" s="132"/>
      <c r="EDO6" s="132"/>
      <c r="EDP6" s="132"/>
      <c r="EDQ6" s="132"/>
      <c r="EDR6" s="132"/>
      <c r="EDS6" s="132"/>
      <c r="EDT6" s="132"/>
      <c r="EDU6" s="132"/>
      <c r="EDV6" s="132"/>
      <c r="EDW6" s="132"/>
      <c r="EDX6" s="132"/>
      <c r="EDY6" s="132"/>
      <c r="EDZ6" s="132"/>
      <c r="EEA6" s="132"/>
      <c r="EEB6" s="132"/>
      <c r="EEC6" s="132"/>
      <c r="EED6" s="132"/>
      <c r="EEE6" s="132"/>
      <c r="EEF6" s="132"/>
      <c r="EEG6" s="132"/>
      <c r="EEH6" s="132"/>
      <c r="EEI6" s="132"/>
      <c r="EEJ6" s="132"/>
      <c r="EEK6" s="132"/>
      <c r="EEL6" s="132"/>
      <c r="EEM6" s="132"/>
      <c r="EEN6" s="132"/>
      <c r="EEO6" s="132"/>
      <c r="EEP6" s="132"/>
      <c r="EEQ6" s="132"/>
      <c r="EER6" s="132"/>
      <c r="EES6" s="132"/>
      <c r="EET6" s="132"/>
      <c r="EEU6" s="132"/>
      <c r="EEV6" s="132"/>
      <c r="EEW6" s="132"/>
      <c r="EEX6" s="132"/>
      <c r="EEY6" s="132"/>
      <c r="EEZ6" s="132"/>
      <c r="EFA6" s="132"/>
      <c r="EFB6" s="132"/>
      <c r="EFC6" s="132"/>
      <c r="EFD6" s="132"/>
      <c r="EFE6" s="132"/>
      <c r="EFF6" s="132"/>
      <c r="EFG6" s="132"/>
      <c r="EFH6" s="132"/>
      <c r="EFI6" s="132"/>
      <c r="EFJ6" s="132"/>
      <c r="EFK6" s="132"/>
      <c r="EFL6" s="132"/>
      <c r="EFM6" s="132"/>
      <c r="EFN6" s="132"/>
      <c r="EFO6" s="132"/>
      <c r="EFP6" s="132"/>
      <c r="EFQ6" s="132"/>
      <c r="EFR6" s="132"/>
      <c r="EFS6" s="132"/>
      <c r="EFT6" s="132"/>
      <c r="EFU6" s="132"/>
      <c r="EFV6" s="132"/>
      <c r="EFW6" s="132"/>
      <c r="EFX6" s="132"/>
      <c r="EFY6" s="132"/>
      <c r="EFZ6" s="132"/>
      <c r="EGA6" s="132"/>
      <c r="EGB6" s="132"/>
      <c r="EGC6" s="132"/>
      <c r="EGD6" s="132"/>
      <c r="EGE6" s="132"/>
      <c r="EGF6" s="132"/>
      <c r="EGG6" s="132"/>
      <c r="EGH6" s="132"/>
      <c r="EGI6" s="132"/>
      <c r="EGJ6" s="132"/>
      <c r="EGK6" s="132"/>
      <c r="EGL6" s="132"/>
      <c r="EGM6" s="132"/>
      <c r="EGN6" s="132"/>
      <c r="EGO6" s="132"/>
      <c r="EGP6" s="132"/>
      <c r="EGQ6" s="132"/>
      <c r="EGR6" s="132"/>
      <c r="EGS6" s="132"/>
      <c r="EGT6" s="132"/>
      <c r="EGU6" s="132"/>
      <c r="EGV6" s="132"/>
      <c r="EGW6" s="132"/>
      <c r="EGX6" s="132"/>
      <c r="EGY6" s="132"/>
      <c r="EGZ6" s="132"/>
      <c r="EHA6" s="132"/>
      <c r="EHB6" s="132"/>
      <c r="EHC6" s="132"/>
      <c r="EHD6" s="132"/>
      <c r="EHE6" s="132"/>
      <c r="EHF6" s="132"/>
      <c r="EHG6" s="132"/>
      <c r="EHH6" s="132"/>
      <c r="EHI6" s="132"/>
      <c r="EHJ6" s="132"/>
      <c r="EHK6" s="132"/>
      <c r="EHL6" s="132"/>
      <c r="EHM6" s="132"/>
      <c r="EHN6" s="132"/>
      <c r="EHO6" s="132"/>
      <c r="EHP6" s="132"/>
      <c r="EHQ6" s="132"/>
      <c r="EHR6" s="132"/>
      <c r="EHS6" s="132"/>
      <c r="EHT6" s="132"/>
      <c r="EHU6" s="132"/>
      <c r="EHV6" s="132"/>
      <c r="EHW6" s="132"/>
      <c r="EHX6" s="132"/>
      <c r="EHY6" s="132"/>
      <c r="EHZ6" s="132"/>
      <c r="EIA6" s="132"/>
      <c r="EIB6" s="132"/>
      <c r="EIC6" s="132"/>
      <c r="EID6" s="132"/>
      <c r="EIE6" s="132"/>
      <c r="EIF6" s="132"/>
      <c r="EIG6" s="132"/>
      <c r="EIH6" s="132"/>
      <c r="EII6" s="132"/>
      <c r="EIJ6" s="132"/>
      <c r="EIK6" s="132"/>
      <c r="EIL6" s="132"/>
      <c r="EIM6" s="132"/>
      <c r="EIN6" s="132"/>
      <c r="EIO6" s="132"/>
      <c r="EIP6" s="132"/>
      <c r="EIQ6" s="132"/>
      <c r="EIR6" s="132"/>
      <c r="EIS6" s="132"/>
      <c r="EIT6" s="132"/>
      <c r="EIU6" s="132"/>
      <c r="EIV6" s="132"/>
      <c r="EIW6" s="132"/>
      <c r="EIX6" s="132"/>
      <c r="EIY6" s="132"/>
      <c r="EIZ6" s="132"/>
      <c r="EJA6" s="132"/>
      <c r="EJB6" s="132"/>
      <c r="EJC6" s="132"/>
      <c r="EJD6" s="132"/>
      <c r="EJE6" s="132"/>
      <c r="EJF6" s="132"/>
      <c r="EJG6" s="132"/>
      <c r="EJH6" s="132"/>
      <c r="EJI6" s="132"/>
      <c r="EJJ6" s="132"/>
      <c r="EJK6" s="132"/>
      <c r="EJL6" s="132"/>
      <c r="EJM6" s="132"/>
      <c r="EJN6" s="132"/>
      <c r="EJO6" s="132"/>
      <c r="EJP6" s="132"/>
      <c r="EJQ6" s="132"/>
      <c r="EJR6" s="132"/>
      <c r="EJS6" s="132"/>
      <c r="EJT6" s="132"/>
      <c r="EJU6" s="132"/>
      <c r="EJV6" s="132"/>
      <c r="EJW6" s="132"/>
      <c r="EJX6" s="132"/>
      <c r="EJY6" s="132"/>
      <c r="EJZ6" s="132"/>
      <c r="EKA6" s="132"/>
      <c r="EKB6" s="132"/>
      <c r="EKC6" s="132"/>
      <c r="EKD6" s="132"/>
      <c r="EKE6" s="132"/>
      <c r="EKF6" s="132"/>
      <c r="EKG6" s="132"/>
      <c r="EKH6" s="132"/>
      <c r="EKI6" s="132"/>
      <c r="EKJ6" s="132"/>
      <c r="EKK6" s="132"/>
      <c r="EKL6" s="132"/>
      <c r="EKM6" s="132"/>
      <c r="EKN6" s="132"/>
      <c r="EKO6" s="132"/>
      <c r="EKP6" s="132"/>
      <c r="EKQ6" s="132"/>
      <c r="EKR6" s="132"/>
      <c r="EKS6" s="132"/>
      <c r="EKT6" s="132"/>
      <c r="EKU6" s="132"/>
      <c r="EKV6" s="132"/>
      <c r="EKW6" s="132"/>
      <c r="EKX6" s="132"/>
      <c r="EKY6" s="132"/>
      <c r="EKZ6" s="132"/>
      <c r="ELA6" s="132"/>
      <c r="ELB6" s="132"/>
      <c r="ELC6" s="132"/>
      <c r="ELD6" s="132"/>
      <c r="ELE6" s="132"/>
      <c r="ELF6" s="132"/>
      <c r="ELG6" s="132"/>
      <c r="ELH6" s="132"/>
      <c r="ELI6" s="132"/>
      <c r="ELJ6" s="132"/>
      <c r="ELK6" s="132"/>
      <c r="ELL6" s="132"/>
      <c r="ELM6" s="132"/>
      <c r="ELN6" s="132"/>
      <c r="ELO6" s="132"/>
      <c r="ELP6" s="132"/>
      <c r="ELQ6" s="132"/>
      <c r="ELR6" s="132"/>
      <c r="ELS6" s="132"/>
      <c r="ELT6" s="132"/>
      <c r="ELU6" s="132"/>
      <c r="ELV6" s="132"/>
      <c r="ELW6" s="132"/>
      <c r="ELX6" s="132"/>
      <c r="ELY6" s="132"/>
      <c r="ELZ6" s="132"/>
      <c r="EMA6" s="132"/>
      <c r="EMB6" s="132"/>
      <c r="EMC6" s="132"/>
      <c r="EMD6" s="132"/>
      <c r="EME6" s="132"/>
      <c r="EMF6" s="132"/>
      <c r="EMG6" s="132"/>
      <c r="EMH6" s="132"/>
      <c r="EMI6" s="132"/>
      <c r="EMJ6" s="132"/>
      <c r="EMK6" s="132"/>
      <c r="EML6" s="132"/>
      <c r="EMM6" s="132"/>
      <c r="EMN6" s="132"/>
      <c r="EMO6" s="132"/>
      <c r="EMP6" s="132"/>
      <c r="EMQ6" s="132"/>
      <c r="EMR6" s="132"/>
      <c r="EMS6" s="132"/>
      <c r="EMT6" s="132"/>
      <c r="EMU6" s="132"/>
      <c r="EMV6" s="132"/>
      <c r="EMW6" s="132"/>
      <c r="EMX6" s="132"/>
      <c r="EMY6" s="132"/>
      <c r="EMZ6" s="132"/>
      <c r="ENA6" s="132"/>
      <c r="ENB6" s="132"/>
      <c r="ENC6" s="132"/>
      <c r="END6" s="132"/>
      <c r="ENE6" s="132"/>
      <c r="ENF6" s="132"/>
      <c r="ENG6" s="132"/>
      <c r="ENH6" s="132"/>
      <c r="ENI6" s="132"/>
      <c r="ENJ6" s="132"/>
      <c r="ENK6" s="132"/>
      <c r="ENL6" s="132"/>
      <c r="ENM6" s="132"/>
      <c r="ENN6" s="132"/>
      <c r="ENO6" s="132"/>
      <c r="ENP6" s="132"/>
      <c r="ENQ6" s="132"/>
      <c r="ENR6" s="132"/>
      <c r="ENS6" s="132"/>
      <c r="ENT6" s="132"/>
      <c r="ENU6" s="132"/>
      <c r="ENV6" s="132"/>
      <c r="ENW6" s="132"/>
      <c r="ENX6" s="132"/>
      <c r="ENY6" s="132"/>
      <c r="ENZ6" s="132"/>
      <c r="EOA6" s="132"/>
      <c r="EOB6" s="132"/>
      <c r="EOC6" s="132"/>
      <c r="EOD6" s="132"/>
      <c r="EOE6" s="132"/>
      <c r="EOF6" s="132"/>
      <c r="EOG6" s="132"/>
      <c r="EOH6" s="132"/>
      <c r="EOI6" s="132"/>
      <c r="EOJ6" s="132"/>
      <c r="EOK6" s="132"/>
      <c r="EOL6" s="132"/>
      <c r="EOM6" s="132"/>
      <c r="EON6" s="132"/>
      <c r="EOO6" s="132"/>
      <c r="EOP6" s="132"/>
      <c r="EOQ6" s="132"/>
      <c r="EOR6" s="132"/>
      <c r="EOS6" s="132"/>
      <c r="EOT6" s="132"/>
      <c r="EOU6" s="132"/>
      <c r="EOV6" s="132"/>
      <c r="EOW6" s="132"/>
      <c r="EOX6" s="132"/>
      <c r="EOY6" s="132"/>
      <c r="EOZ6" s="132"/>
      <c r="EPA6" s="132"/>
      <c r="EPB6" s="132"/>
      <c r="EPC6" s="132"/>
      <c r="EPD6" s="132"/>
      <c r="EPE6" s="132"/>
      <c r="EPF6" s="132"/>
      <c r="EPG6" s="132"/>
      <c r="EPH6" s="132"/>
      <c r="EPI6" s="132"/>
      <c r="EPJ6" s="132"/>
      <c r="EPK6" s="132"/>
      <c r="EPL6" s="132"/>
      <c r="EPM6" s="132"/>
      <c r="EPN6" s="132"/>
      <c r="EPO6" s="132"/>
      <c r="EPP6" s="132"/>
      <c r="EPQ6" s="132"/>
      <c r="EPR6" s="132"/>
      <c r="EPS6" s="132"/>
      <c r="EPT6" s="132"/>
      <c r="EPU6" s="132"/>
      <c r="EPV6" s="132"/>
      <c r="EPW6" s="132"/>
      <c r="EPX6" s="132"/>
      <c r="EPY6" s="132"/>
      <c r="EPZ6" s="132"/>
      <c r="EQA6" s="132"/>
      <c r="EQB6" s="132"/>
      <c r="EQC6" s="132"/>
      <c r="EQD6" s="132"/>
      <c r="EQE6" s="132"/>
      <c r="EQF6" s="132"/>
      <c r="EQG6" s="132"/>
      <c r="EQH6" s="132"/>
      <c r="EQI6" s="132"/>
      <c r="EQJ6" s="132"/>
      <c r="EQK6" s="132"/>
      <c r="EQL6" s="132"/>
      <c r="EQM6" s="132"/>
      <c r="EQN6" s="132"/>
      <c r="EQO6" s="132"/>
      <c r="EQP6" s="132"/>
      <c r="EQQ6" s="132"/>
      <c r="EQR6" s="132"/>
      <c r="EQS6" s="132"/>
      <c r="EQT6" s="132"/>
      <c r="EQU6" s="132"/>
      <c r="EQV6" s="132"/>
      <c r="EQW6" s="132"/>
      <c r="EQX6" s="132"/>
      <c r="EQY6" s="132"/>
      <c r="EQZ6" s="132"/>
      <c r="ERA6" s="132"/>
      <c r="ERB6" s="132"/>
      <c r="ERC6" s="132"/>
      <c r="ERD6" s="132"/>
      <c r="ERE6" s="132"/>
      <c r="ERF6" s="132"/>
      <c r="ERG6" s="132"/>
      <c r="ERH6" s="132"/>
      <c r="ERI6" s="132"/>
      <c r="ERJ6" s="132"/>
      <c r="ERK6" s="132"/>
      <c r="ERL6" s="132"/>
      <c r="ERM6" s="132"/>
      <c r="ERN6" s="132"/>
      <c r="ERO6" s="132"/>
      <c r="ERP6" s="132"/>
      <c r="ERQ6" s="132"/>
      <c r="ERR6" s="132"/>
      <c r="ERS6" s="132"/>
      <c r="ERT6" s="132"/>
      <c r="ERU6" s="132"/>
      <c r="ERV6" s="132"/>
      <c r="ERW6" s="132"/>
      <c r="ERX6" s="132"/>
      <c r="ERY6" s="132"/>
      <c r="ERZ6" s="132"/>
      <c r="ESA6" s="132"/>
      <c r="ESB6" s="132"/>
      <c r="ESC6" s="132"/>
      <c r="ESD6" s="132"/>
      <c r="ESE6" s="132"/>
      <c r="ESF6" s="132"/>
      <c r="ESG6" s="132"/>
      <c r="ESH6" s="132"/>
      <c r="ESI6" s="132"/>
      <c r="ESJ6" s="132"/>
      <c r="ESK6" s="132"/>
      <c r="ESL6" s="132"/>
      <c r="ESM6" s="132"/>
      <c r="ESN6" s="132"/>
      <c r="ESO6" s="132"/>
      <c r="ESP6" s="132"/>
      <c r="ESQ6" s="132"/>
      <c r="ESR6" s="132"/>
      <c r="ESS6" s="132"/>
      <c r="EST6" s="132"/>
      <c r="ESU6" s="132"/>
      <c r="ESV6" s="132"/>
      <c r="ESW6" s="132"/>
      <c r="ESX6" s="132"/>
      <c r="ESY6" s="132"/>
      <c r="ESZ6" s="132"/>
      <c r="ETA6" s="132"/>
      <c r="ETB6" s="132"/>
      <c r="ETC6" s="132"/>
      <c r="ETD6" s="132"/>
      <c r="ETE6" s="132"/>
      <c r="ETF6" s="132"/>
      <c r="ETG6" s="132"/>
      <c r="ETH6" s="132"/>
      <c r="ETI6" s="132"/>
      <c r="ETJ6" s="132"/>
      <c r="ETK6" s="132"/>
      <c r="ETL6" s="132"/>
      <c r="ETM6" s="132"/>
      <c r="ETN6" s="132"/>
      <c r="ETO6" s="132"/>
      <c r="ETP6" s="132"/>
      <c r="ETQ6" s="132"/>
      <c r="ETR6" s="132"/>
      <c r="ETS6" s="132"/>
      <c r="ETT6" s="132"/>
      <c r="ETU6" s="132"/>
      <c r="ETV6" s="132"/>
      <c r="ETW6" s="132"/>
      <c r="ETX6" s="132"/>
      <c r="ETY6" s="132"/>
      <c r="ETZ6" s="132"/>
      <c r="EUA6" s="132"/>
      <c r="EUB6" s="132"/>
      <c r="EUC6" s="132"/>
      <c r="EUD6" s="132"/>
      <c r="EUE6" s="132"/>
      <c r="EUF6" s="132"/>
      <c r="EUG6" s="132"/>
      <c r="EUH6" s="132"/>
      <c r="EUI6" s="132"/>
      <c r="EUJ6" s="132"/>
      <c r="EUK6" s="132"/>
      <c r="EUL6" s="132"/>
      <c r="EUM6" s="132"/>
      <c r="EUN6" s="132"/>
      <c r="EUO6" s="132"/>
      <c r="EUP6" s="132"/>
      <c r="EUQ6" s="132"/>
      <c r="EUR6" s="132"/>
      <c r="EUS6" s="132"/>
      <c r="EUT6" s="132"/>
      <c r="EUU6" s="132"/>
      <c r="EUV6" s="132"/>
      <c r="EUW6" s="132"/>
      <c r="EUX6" s="132"/>
      <c r="EUY6" s="132"/>
      <c r="EUZ6" s="132"/>
      <c r="EVA6" s="132"/>
      <c r="EVB6" s="132"/>
      <c r="EVC6" s="132"/>
      <c r="EVD6" s="132"/>
      <c r="EVE6" s="132"/>
      <c r="EVF6" s="132"/>
      <c r="EVG6" s="132"/>
      <c r="EVH6" s="132"/>
      <c r="EVI6" s="132"/>
      <c r="EVJ6" s="132"/>
      <c r="EVK6" s="132"/>
      <c r="EVL6" s="132"/>
      <c r="EVM6" s="132"/>
      <c r="EVN6" s="132"/>
      <c r="EVO6" s="132"/>
      <c r="EVP6" s="132"/>
      <c r="EVQ6" s="132"/>
      <c r="EVR6" s="132"/>
      <c r="EVS6" s="132"/>
      <c r="EVT6" s="132"/>
      <c r="EVU6" s="132"/>
      <c r="EVV6" s="132"/>
      <c r="EVW6" s="132"/>
      <c r="EVX6" s="132"/>
      <c r="EVY6" s="132"/>
      <c r="EVZ6" s="132"/>
      <c r="EWA6" s="132"/>
      <c r="EWB6" s="132"/>
      <c r="EWC6" s="132"/>
      <c r="EWD6" s="132"/>
      <c r="EWE6" s="132"/>
      <c r="EWF6" s="132"/>
      <c r="EWG6" s="132"/>
      <c r="EWH6" s="132"/>
      <c r="EWI6" s="132"/>
      <c r="EWJ6" s="132"/>
      <c r="EWK6" s="132"/>
      <c r="EWL6" s="132"/>
      <c r="EWM6" s="132"/>
      <c r="EWN6" s="132"/>
      <c r="EWO6" s="132"/>
      <c r="EWP6" s="132"/>
      <c r="EWQ6" s="132"/>
      <c r="EWR6" s="132"/>
      <c r="EWS6" s="132"/>
      <c r="EWT6" s="132"/>
      <c r="EWU6" s="132"/>
      <c r="EWV6" s="132"/>
      <c r="EWW6" s="132"/>
      <c r="EWX6" s="132"/>
      <c r="EWY6" s="132"/>
      <c r="EWZ6" s="132"/>
      <c r="EXA6" s="132"/>
      <c r="EXB6" s="132"/>
      <c r="EXC6" s="132"/>
      <c r="EXD6" s="132"/>
      <c r="EXE6" s="132"/>
      <c r="EXF6" s="132"/>
      <c r="EXG6" s="132"/>
      <c r="EXH6" s="132"/>
      <c r="EXI6" s="132"/>
      <c r="EXJ6" s="132"/>
      <c r="EXK6" s="132"/>
      <c r="EXL6" s="132"/>
      <c r="EXM6" s="132"/>
      <c r="EXN6" s="132"/>
      <c r="EXO6" s="132"/>
      <c r="EXP6" s="132"/>
      <c r="EXQ6" s="132"/>
      <c r="EXR6" s="132"/>
      <c r="EXS6" s="132"/>
      <c r="EXT6" s="132"/>
      <c r="EXU6" s="132"/>
      <c r="EXV6" s="132"/>
      <c r="EXW6" s="132"/>
      <c r="EXX6" s="132"/>
      <c r="EXY6" s="132"/>
      <c r="EXZ6" s="132"/>
      <c r="EYA6" s="132"/>
      <c r="EYB6" s="132"/>
      <c r="EYC6" s="132"/>
      <c r="EYD6" s="132"/>
      <c r="EYE6" s="132"/>
      <c r="EYF6" s="132"/>
      <c r="EYG6" s="132"/>
      <c r="EYH6" s="132"/>
      <c r="EYI6" s="132"/>
      <c r="EYJ6" s="132"/>
      <c r="EYK6" s="132"/>
      <c r="EYL6" s="132"/>
      <c r="EYM6" s="132"/>
      <c r="EYN6" s="132"/>
      <c r="EYO6" s="132"/>
      <c r="EYP6" s="132"/>
      <c r="EYQ6" s="132"/>
      <c r="EYR6" s="132"/>
      <c r="EYS6" s="132"/>
      <c r="EYT6" s="132"/>
      <c r="EYU6" s="132"/>
      <c r="EYV6" s="132"/>
      <c r="EYW6" s="132"/>
      <c r="EYX6" s="132"/>
      <c r="EYY6" s="132"/>
      <c r="EYZ6" s="132"/>
      <c r="EZA6" s="132"/>
      <c r="EZB6" s="132"/>
      <c r="EZC6" s="132"/>
      <c r="EZD6" s="132"/>
      <c r="EZE6" s="132"/>
      <c r="EZF6" s="132"/>
      <c r="EZG6" s="132"/>
      <c r="EZH6" s="132"/>
      <c r="EZI6" s="132"/>
      <c r="EZJ6" s="132"/>
      <c r="EZK6" s="132"/>
      <c r="EZL6" s="132"/>
      <c r="EZM6" s="132"/>
      <c r="EZN6" s="132"/>
      <c r="EZO6" s="132"/>
      <c r="EZP6" s="132"/>
      <c r="EZQ6" s="132"/>
      <c r="EZR6" s="132"/>
      <c r="EZS6" s="132"/>
      <c r="EZT6" s="132"/>
      <c r="EZU6" s="132"/>
      <c r="EZV6" s="132"/>
      <c r="EZW6" s="132"/>
      <c r="EZX6" s="132"/>
      <c r="EZY6" s="132"/>
      <c r="EZZ6" s="132"/>
      <c r="FAA6" s="132"/>
      <c r="FAB6" s="132"/>
      <c r="FAC6" s="132"/>
      <c r="FAD6" s="132"/>
      <c r="FAE6" s="132"/>
      <c r="FAF6" s="132"/>
      <c r="FAG6" s="132"/>
      <c r="FAH6" s="132"/>
      <c r="FAI6" s="132"/>
      <c r="FAJ6" s="132"/>
      <c r="FAK6" s="132"/>
      <c r="FAL6" s="132"/>
      <c r="FAM6" s="132"/>
      <c r="FAN6" s="132"/>
      <c r="FAO6" s="132"/>
      <c r="FAP6" s="132"/>
      <c r="FAQ6" s="132"/>
      <c r="FAR6" s="132"/>
      <c r="FAS6" s="132"/>
      <c r="FAT6" s="132"/>
      <c r="FAU6" s="132"/>
      <c r="FAV6" s="132"/>
      <c r="FAW6" s="132"/>
      <c r="FAX6" s="132"/>
      <c r="FAY6" s="132"/>
      <c r="FAZ6" s="132"/>
      <c r="FBA6" s="132"/>
      <c r="FBB6" s="132"/>
      <c r="FBC6" s="132"/>
      <c r="FBD6" s="132"/>
      <c r="FBE6" s="132"/>
      <c r="FBF6" s="132"/>
      <c r="FBG6" s="132"/>
      <c r="FBH6" s="132"/>
      <c r="FBI6" s="132"/>
      <c r="FBJ6" s="132"/>
      <c r="FBK6" s="132"/>
      <c r="FBL6" s="132"/>
      <c r="FBM6" s="132"/>
      <c r="FBN6" s="132"/>
      <c r="FBO6" s="132"/>
      <c r="FBP6" s="132"/>
      <c r="FBQ6" s="132"/>
      <c r="FBR6" s="132"/>
      <c r="FBS6" s="132"/>
      <c r="FBT6" s="132"/>
      <c r="FBU6" s="132"/>
      <c r="FBV6" s="132"/>
      <c r="FBW6" s="132"/>
      <c r="FBX6" s="132"/>
      <c r="FBY6" s="132"/>
      <c r="FBZ6" s="132"/>
      <c r="FCA6" s="132"/>
      <c r="FCB6" s="132"/>
      <c r="FCC6" s="132"/>
      <c r="FCD6" s="132"/>
      <c r="FCE6" s="132"/>
      <c r="FCF6" s="132"/>
      <c r="FCG6" s="132"/>
      <c r="FCH6" s="132"/>
      <c r="FCI6" s="132"/>
      <c r="FCJ6" s="132"/>
      <c r="FCK6" s="132"/>
      <c r="FCL6" s="132"/>
      <c r="FCM6" s="132"/>
      <c r="FCN6" s="132"/>
      <c r="FCO6" s="132"/>
      <c r="FCP6" s="132"/>
      <c r="FCQ6" s="132"/>
      <c r="FCR6" s="132"/>
      <c r="FCS6" s="132"/>
      <c r="FCT6" s="132"/>
      <c r="FCU6" s="132"/>
      <c r="FCV6" s="132"/>
      <c r="FCW6" s="132"/>
      <c r="FCX6" s="132"/>
      <c r="FCY6" s="132"/>
      <c r="FCZ6" s="132"/>
      <c r="FDA6" s="132"/>
      <c r="FDB6" s="132"/>
      <c r="FDC6" s="132"/>
      <c r="FDD6" s="132"/>
      <c r="FDE6" s="132"/>
      <c r="FDF6" s="132"/>
      <c r="FDG6" s="132"/>
      <c r="FDH6" s="132"/>
      <c r="FDI6" s="132"/>
      <c r="FDJ6" s="132"/>
      <c r="FDK6" s="132"/>
      <c r="FDL6" s="132"/>
      <c r="FDM6" s="132"/>
      <c r="FDN6" s="132"/>
      <c r="FDO6" s="132"/>
      <c r="FDP6" s="132"/>
      <c r="FDQ6" s="132"/>
      <c r="FDR6" s="132"/>
      <c r="FDS6" s="132"/>
      <c r="FDT6" s="132"/>
      <c r="FDU6" s="132"/>
      <c r="FDV6" s="132"/>
      <c r="FDW6" s="132"/>
      <c r="FDX6" s="132"/>
      <c r="FDY6" s="132"/>
      <c r="FDZ6" s="132"/>
      <c r="FEA6" s="132"/>
      <c r="FEB6" s="132"/>
      <c r="FEC6" s="132"/>
      <c r="FED6" s="132"/>
      <c r="FEE6" s="132"/>
      <c r="FEF6" s="132"/>
      <c r="FEG6" s="132"/>
      <c r="FEH6" s="132"/>
      <c r="FEI6" s="132"/>
      <c r="FEJ6" s="132"/>
      <c r="FEK6" s="132"/>
      <c r="FEL6" s="132"/>
      <c r="FEM6" s="132"/>
      <c r="FEN6" s="132"/>
      <c r="FEO6" s="132"/>
      <c r="FEP6" s="132"/>
      <c r="FEQ6" s="132"/>
      <c r="FER6" s="132"/>
      <c r="FES6" s="132"/>
      <c r="FET6" s="132"/>
      <c r="FEU6" s="132"/>
      <c r="FEV6" s="132"/>
      <c r="FEW6" s="132"/>
      <c r="FEX6" s="132"/>
      <c r="FEY6" s="132"/>
      <c r="FEZ6" s="132"/>
      <c r="FFA6" s="132"/>
      <c r="FFB6" s="132"/>
      <c r="FFC6" s="132"/>
      <c r="FFD6" s="132"/>
      <c r="FFE6" s="132"/>
      <c r="FFF6" s="132"/>
      <c r="FFG6" s="132"/>
      <c r="FFH6" s="132"/>
      <c r="FFI6" s="132"/>
      <c r="FFJ6" s="132"/>
      <c r="FFK6" s="132"/>
      <c r="FFL6" s="132"/>
      <c r="FFM6" s="132"/>
      <c r="FFN6" s="132"/>
      <c r="FFO6" s="132"/>
      <c r="FFP6" s="132"/>
      <c r="FFQ6" s="132"/>
      <c r="FFR6" s="132"/>
      <c r="FFS6" s="132"/>
      <c r="FFT6" s="132"/>
      <c r="FFU6" s="132"/>
      <c r="FFV6" s="132"/>
      <c r="FFW6" s="132"/>
      <c r="FFX6" s="132"/>
      <c r="FFY6" s="132"/>
      <c r="FFZ6" s="132"/>
      <c r="FGA6" s="132"/>
      <c r="FGB6" s="132"/>
      <c r="FGC6" s="132"/>
      <c r="FGD6" s="132"/>
      <c r="FGE6" s="132"/>
      <c r="FGF6" s="132"/>
      <c r="FGG6" s="132"/>
      <c r="FGH6" s="132"/>
      <c r="FGI6" s="132"/>
      <c r="FGJ6" s="132"/>
      <c r="FGK6" s="132"/>
      <c r="FGL6" s="132"/>
      <c r="FGM6" s="132"/>
      <c r="FGN6" s="132"/>
      <c r="FGO6" s="132"/>
      <c r="FGP6" s="132"/>
      <c r="FGQ6" s="132"/>
      <c r="FGR6" s="132"/>
      <c r="FGS6" s="132"/>
      <c r="FGT6" s="132"/>
      <c r="FGU6" s="132"/>
      <c r="FGV6" s="132"/>
      <c r="FGW6" s="132"/>
      <c r="FGX6" s="132"/>
      <c r="FGY6" s="132"/>
      <c r="FGZ6" s="132"/>
      <c r="FHA6" s="132"/>
      <c r="FHB6" s="132"/>
      <c r="FHC6" s="132"/>
      <c r="FHD6" s="132"/>
      <c r="FHE6" s="132"/>
      <c r="FHF6" s="132"/>
      <c r="FHG6" s="132"/>
      <c r="FHH6" s="132"/>
      <c r="FHI6" s="132"/>
      <c r="FHJ6" s="132"/>
      <c r="FHK6" s="132"/>
      <c r="FHL6" s="132"/>
      <c r="FHM6" s="132"/>
      <c r="FHN6" s="132"/>
      <c r="FHO6" s="132"/>
      <c r="FHP6" s="132"/>
      <c r="FHQ6" s="132"/>
      <c r="FHR6" s="132"/>
      <c r="FHS6" s="132"/>
      <c r="FHT6" s="132"/>
      <c r="FHU6" s="132"/>
      <c r="FHV6" s="132"/>
      <c r="FHW6" s="132"/>
      <c r="FHX6" s="132"/>
      <c r="FHY6" s="132"/>
      <c r="FHZ6" s="132"/>
      <c r="FIA6" s="132"/>
      <c r="FIB6" s="132"/>
      <c r="FIC6" s="132"/>
      <c r="FID6" s="132"/>
      <c r="FIE6" s="132"/>
      <c r="FIF6" s="132"/>
      <c r="FIG6" s="132"/>
      <c r="FIH6" s="132"/>
      <c r="FII6" s="132"/>
      <c r="FIJ6" s="132"/>
      <c r="FIK6" s="132"/>
      <c r="FIL6" s="132"/>
      <c r="FIM6" s="132"/>
      <c r="FIN6" s="132"/>
      <c r="FIO6" s="132"/>
      <c r="FIP6" s="132"/>
      <c r="FIQ6" s="132"/>
      <c r="FIR6" s="132"/>
      <c r="FIS6" s="132"/>
      <c r="FIT6" s="132"/>
      <c r="FIU6" s="132"/>
      <c r="FIV6" s="132"/>
      <c r="FIW6" s="132"/>
      <c r="FIX6" s="132"/>
      <c r="FIY6" s="132"/>
      <c r="FIZ6" s="132"/>
      <c r="FJA6" s="132"/>
      <c r="FJB6" s="132"/>
      <c r="FJC6" s="132"/>
      <c r="FJD6" s="132"/>
      <c r="FJE6" s="132"/>
      <c r="FJF6" s="132"/>
      <c r="FJG6" s="132"/>
      <c r="FJH6" s="132"/>
      <c r="FJI6" s="132"/>
      <c r="FJJ6" s="132"/>
      <c r="FJK6" s="132"/>
      <c r="FJL6" s="132"/>
      <c r="FJM6" s="132"/>
      <c r="FJN6" s="132"/>
      <c r="FJO6" s="132"/>
      <c r="FJP6" s="132"/>
      <c r="FJQ6" s="132"/>
      <c r="FJR6" s="132"/>
      <c r="FJS6" s="132"/>
      <c r="FJT6" s="132"/>
      <c r="FJU6" s="132"/>
      <c r="FJV6" s="132"/>
      <c r="FJW6" s="132"/>
      <c r="FJX6" s="132"/>
      <c r="FJY6" s="132"/>
      <c r="FJZ6" s="132"/>
      <c r="FKA6" s="132"/>
      <c r="FKB6" s="132"/>
      <c r="FKC6" s="132"/>
      <c r="FKD6" s="132"/>
      <c r="FKE6" s="132"/>
      <c r="FKF6" s="132"/>
      <c r="FKG6" s="132"/>
      <c r="FKH6" s="132"/>
      <c r="FKI6" s="132"/>
      <c r="FKJ6" s="132"/>
      <c r="FKK6" s="132"/>
      <c r="FKL6" s="132"/>
      <c r="FKM6" s="132"/>
      <c r="FKN6" s="132"/>
      <c r="FKO6" s="132"/>
      <c r="FKP6" s="132"/>
      <c r="FKQ6" s="132"/>
      <c r="FKR6" s="132"/>
      <c r="FKS6" s="132"/>
      <c r="FKT6" s="132"/>
      <c r="FKU6" s="132"/>
      <c r="FKV6" s="132"/>
      <c r="FKW6" s="132"/>
      <c r="FKX6" s="132"/>
      <c r="FKY6" s="132"/>
      <c r="FKZ6" s="132"/>
      <c r="FLA6" s="132"/>
      <c r="FLB6" s="132"/>
      <c r="FLC6" s="132"/>
      <c r="FLD6" s="132"/>
      <c r="FLE6" s="132"/>
      <c r="FLF6" s="132"/>
      <c r="FLG6" s="132"/>
      <c r="FLH6" s="132"/>
      <c r="FLI6" s="132"/>
      <c r="FLJ6" s="132"/>
      <c r="FLK6" s="132"/>
      <c r="FLL6" s="132"/>
      <c r="FLM6" s="132"/>
      <c r="FLN6" s="132"/>
      <c r="FLO6" s="132"/>
      <c r="FLP6" s="132"/>
      <c r="FLQ6" s="132"/>
      <c r="FLR6" s="132"/>
      <c r="FLS6" s="132"/>
      <c r="FLT6" s="132"/>
      <c r="FLU6" s="132"/>
      <c r="FLV6" s="132"/>
      <c r="FLW6" s="132"/>
      <c r="FLX6" s="132"/>
      <c r="FLY6" s="132"/>
      <c r="FLZ6" s="132"/>
      <c r="FMA6" s="132"/>
      <c r="FMB6" s="132"/>
      <c r="FMC6" s="132"/>
      <c r="FMD6" s="132"/>
      <c r="FME6" s="132"/>
      <c r="FMF6" s="132"/>
      <c r="FMG6" s="132"/>
      <c r="FMH6" s="132"/>
      <c r="FMI6" s="132"/>
      <c r="FMJ6" s="132"/>
      <c r="FMK6" s="132"/>
      <c r="FML6" s="132"/>
      <c r="FMM6" s="132"/>
      <c r="FMN6" s="132"/>
      <c r="FMO6" s="132"/>
      <c r="FMP6" s="132"/>
      <c r="FMQ6" s="132"/>
      <c r="FMR6" s="132"/>
      <c r="FMS6" s="132"/>
      <c r="FMT6" s="132"/>
      <c r="FMU6" s="132"/>
      <c r="FMV6" s="132"/>
      <c r="FMW6" s="132"/>
      <c r="FMX6" s="132"/>
      <c r="FMY6" s="132"/>
      <c r="FMZ6" s="132"/>
      <c r="FNA6" s="132"/>
      <c r="FNB6" s="132"/>
      <c r="FNC6" s="132"/>
      <c r="FND6" s="132"/>
      <c r="FNE6" s="132"/>
      <c r="FNF6" s="132"/>
      <c r="FNG6" s="132"/>
      <c r="FNH6" s="132"/>
      <c r="FNI6" s="132"/>
      <c r="FNJ6" s="132"/>
      <c r="FNK6" s="132"/>
      <c r="FNL6" s="132"/>
      <c r="FNM6" s="132"/>
      <c r="FNN6" s="132"/>
      <c r="FNO6" s="132"/>
      <c r="FNP6" s="132"/>
      <c r="FNQ6" s="132"/>
      <c r="FNR6" s="132"/>
      <c r="FNS6" s="132"/>
      <c r="FNT6" s="132"/>
      <c r="FNU6" s="132"/>
      <c r="FNV6" s="132"/>
      <c r="FNW6" s="132"/>
      <c r="FNX6" s="132"/>
      <c r="FNY6" s="132"/>
      <c r="FNZ6" s="132"/>
      <c r="FOA6" s="132"/>
      <c r="FOB6" s="132"/>
      <c r="FOC6" s="132"/>
      <c r="FOD6" s="132"/>
      <c r="FOE6" s="132"/>
      <c r="FOF6" s="132"/>
      <c r="FOG6" s="132"/>
      <c r="FOH6" s="132"/>
      <c r="FOI6" s="132"/>
      <c r="FOJ6" s="132"/>
      <c r="FOK6" s="132"/>
      <c r="FOL6" s="132"/>
      <c r="FOM6" s="132"/>
      <c r="FON6" s="132"/>
      <c r="FOO6" s="132"/>
      <c r="FOP6" s="132"/>
      <c r="FOQ6" s="132"/>
      <c r="FOR6" s="132"/>
      <c r="FOS6" s="132"/>
      <c r="FOT6" s="132"/>
      <c r="FOU6" s="132"/>
      <c r="FOV6" s="132"/>
      <c r="FOW6" s="132"/>
      <c r="FOX6" s="132"/>
      <c r="FOY6" s="132"/>
      <c r="FOZ6" s="132"/>
      <c r="FPA6" s="132"/>
      <c r="FPB6" s="132"/>
      <c r="FPC6" s="132"/>
      <c r="FPD6" s="132"/>
      <c r="FPE6" s="132"/>
      <c r="FPF6" s="132"/>
      <c r="FPG6" s="132"/>
      <c r="FPH6" s="132"/>
      <c r="FPI6" s="132"/>
      <c r="FPJ6" s="132"/>
      <c r="FPK6" s="132"/>
      <c r="FPL6" s="132"/>
      <c r="FPM6" s="132"/>
      <c r="FPN6" s="132"/>
      <c r="FPO6" s="132"/>
      <c r="FPP6" s="132"/>
      <c r="FPQ6" s="132"/>
      <c r="FPR6" s="132"/>
      <c r="FPS6" s="132"/>
      <c r="FPT6" s="132"/>
      <c r="FPU6" s="132"/>
      <c r="FPV6" s="132"/>
      <c r="FPW6" s="132"/>
      <c r="FPX6" s="132"/>
      <c r="FPY6" s="132"/>
      <c r="FPZ6" s="132"/>
      <c r="FQA6" s="132"/>
      <c r="FQB6" s="132"/>
      <c r="FQC6" s="132"/>
      <c r="FQD6" s="132"/>
      <c r="FQE6" s="132"/>
      <c r="FQF6" s="132"/>
      <c r="FQG6" s="132"/>
      <c r="FQH6" s="132"/>
      <c r="FQI6" s="132"/>
      <c r="FQJ6" s="132"/>
      <c r="FQK6" s="132"/>
      <c r="FQL6" s="132"/>
      <c r="FQM6" s="132"/>
      <c r="FQN6" s="132"/>
      <c r="FQO6" s="132"/>
      <c r="FQP6" s="132"/>
      <c r="FQQ6" s="132"/>
      <c r="FQR6" s="132"/>
      <c r="FQS6" s="132"/>
      <c r="FQT6" s="132"/>
      <c r="FQU6" s="132"/>
      <c r="FQV6" s="132"/>
      <c r="FQW6" s="132"/>
      <c r="FQX6" s="132"/>
      <c r="FQY6" s="132"/>
      <c r="FQZ6" s="132"/>
      <c r="FRA6" s="132"/>
      <c r="FRB6" s="132"/>
      <c r="FRC6" s="132"/>
      <c r="FRD6" s="132"/>
      <c r="FRE6" s="132"/>
      <c r="FRF6" s="132"/>
      <c r="FRG6" s="132"/>
      <c r="FRH6" s="132"/>
      <c r="FRI6" s="132"/>
      <c r="FRJ6" s="132"/>
      <c r="FRK6" s="132"/>
      <c r="FRL6" s="132"/>
      <c r="FRM6" s="132"/>
      <c r="FRN6" s="132"/>
      <c r="FRO6" s="132"/>
      <c r="FRP6" s="132"/>
      <c r="FRQ6" s="132"/>
      <c r="FRR6" s="132"/>
      <c r="FRS6" s="132"/>
      <c r="FRT6" s="132"/>
      <c r="FRU6" s="132"/>
      <c r="FRV6" s="132"/>
      <c r="FRW6" s="132"/>
      <c r="FRX6" s="132"/>
      <c r="FRY6" s="132"/>
      <c r="FRZ6" s="132"/>
      <c r="FSA6" s="132"/>
      <c r="FSB6" s="132"/>
      <c r="FSC6" s="132"/>
      <c r="FSD6" s="132"/>
      <c r="FSE6" s="132"/>
      <c r="FSF6" s="132"/>
      <c r="FSG6" s="132"/>
      <c r="FSH6" s="132"/>
      <c r="FSI6" s="132"/>
      <c r="FSJ6" s="132"/>
      <c r="FSK6" s="132"/>
      <c r="FSL6" s="132"/>
      <c r="FSM6" s="132"/>
      <c r="FSN6" s="132"/>
      <c r="FSO6" s="132"/>
      <c r="FSP6" s="132"/>
      <c r="FSQ6" s="132"/>
      <c r="FSR6" s="132"/>
      <c r="FSS6" s="132"/>
      <c r="FST6" s="132"/>
      <c r="FSU6" s="132"/>
      <c r="FSV6" s="132"/>
      <c r="FSW6" s="132"/>
      <c r="FSX6" s="132"/>
      <c r="FSY6" s="132"/>
      <c r="FSZ6" s="132"/>
      <c r="FTA6" s="132"/>
      <c r="FTB6" s="132"/>
      <c r="FTC6" s="132"/>
      <c r="FTD6" s="132"/>
      <c r="FTE6" s="132"/>
      <c r="FTF6" s="132"/>
      <c r="FTG6" s="132"/>
      <c r="FTH6" s="132"/>
      <c r="FTI6" s="132"/>
      <c r="FTJ6" s="132"/>
      <c r="FTK6" s="132"/>
      <c r="FTL6" s="132"/>
      <c r="FTM6" s="132"/>
      <c r="FTN6" s="132"/>
      <c r="FTO6" s="132"/>
      <c r="FTP6" s="132"/>
      <c r="FTQ6" s="132"/>
      <c r="FTR6" s="132"/>
      <c r="FTS6" s="132"/>
      <c r="FTT6" s="132"/>
      <c r="FTU6" s="132"/>
      <c r="FTV6" s="132"/>
      <c r="FTW6" s="132"/>
      <c r="FTX6" s="132"/>
      <c r="FTY6" s="132"/>
      <c r="FTZ6" s="132"/>
      <c r="FUA6" s="132"/>
      <c r="FUB6" s="132"/>
      <c r="FUC6" s="132"/>
      <c r="FUD6" s="132"/>
      <c r="FUE6" s="132"/>
      <c r="FUF6" s="132"/>
      <c r="FUG6" s="132"/>
      <c r="FUH6" s="132"/>
      <c r="FUI6" s="132"/>
      <c r="FUJ6" s="132"/>
      <c r="FUK6" s="132"/>
      <c r="FUL6" s="132"/>
      <c r="FUM6" s="132"/>
      <c r="FUN6" s="132"/>
      <c r="FUO6" s="132"/>
      <c r="FUP6" s="132"/>
      <c r="FUQ6" s="132"/>
      <c r="FUR6" s="132"/>
      <c r="FUS6" s="132"/>
      <c r="FUT6" s="132"/>
      <c r="FUU6" s="132"/>
      <c r="FUV6" s="132"/>
      <c r="FUW6" s="132"/>
      <c r="FUX6" s="132"/>
      <c r="FUY6" s="132"/>
      <c r="FUZ6" s="132"/>
      <c r="FVA6" s="132"/>
      <c r="FVB6" s="132"/>
      <c r="FVC6" s="132"/>
      <c r="FVD6" s="132"/>
      <c r="FVE6" s="132"/>
      <c r="FVF6" s="132"/>
      <c r="FVG6" s="132"/>
      <c r="FVH6" s="132"/>
      <c r="FVI6" s="132"/>
      <c r="FVJ6" s="132"/>
      <c r="FVK6" s="132"/>
      <c r="FVL6" s="132"/>
      <c r="FVM6" s="132"/>
      <c r="FVN6" s="132"/>
      <c r="FVO6" s="132"/>
      <c r="FVP6" s="132"/>
      <c r="FVQ6" s="132"/>
      <c r="FVR6" s="132"/>
      <c r="FVS6" s="132"/>
      <c r="FVT6" s="132"/>
      <c r="FVU6" s="132"/>
      <c r="FVV6" s="132"/>
      <c r="FVW6" s="132"/>
      <c r="FVX6" s="132"/>
      <c r="FVY6" s="132"/>
      <c r="FVZ6" s="132"/>
      <c r="FWA6" s="132"/>
      <c r="FWB6" s="132"/>
      <c r="FWC6" s="132"/>
      <c r="FWD6" s="132"/>
      <c r="FWE6" s="132"/>
      <c r="FWF6" s="132"/>
      <c r="FWG6" s="132"/>
      <c r="FWH6" s="132"/>
      <c r="FWI6" s="132"/>
      <c r="FWJ6" s="132"/>
      <c r="FWK6" s="132"/>
      <c r="FWL6" s="132"/>
      <c r="FWM6" s="132"/>
      <c r="FWN6" s="132"/>
      <c r="FWO6" s="132"/>
      <c r="FWP6" s="132"/>
      <c r="FWQ6" s="132"/>
      <c r="FWR6" s="132"/>
      <c r="FWS6" s="132"/>
      <c r="FWT6" s="132"/>
      <c r="FWU6" s="132"/>
      <c r="FWV6" s="132"/>
      <c r="FWW6" s="132"/>
      <c r="FWX6" s="132"/>
      <c r="FWY6" s="132"/>
      <c r="FWZ6" s="132"/>
      <c r="FXA6" s="132"/>
      <c r="FXB6" s="132"/>
      <c r="FXC6" s="132"/>
      <c r="FXD6" s="132"/>
      <c r="FXE6" s="132"/>
      <c r="FXF6" s="132"/>
      <c r="FXG6" s="132"/>
      <c r="FXH6" s="132"/>
      <c r="FXI6" s="132"/>
      <c r="FXJ6" s="132"/>
      <c r="FXK6" s="132"/>
      <c r="FXL6" s="132"/>
      <c r="FXM6" s="132"/>
      <c r="FXN6" s="132"/>
      <c r="FXO6" s="132"/>
      <c r="FXP6" s="132"/>
      <c r="FXQ6" s="132"/>
      <c r="FXR6" s="132"/>
      <c r="FXS6" s="132"/>
      <c r="FXT6" s="132"/>
      <c r="FXU6" s="132"/>
      <c r="FXV6" s="132"/>
      <c r="FXW6" s="132"/>
      <c r="FXX6" s="132"/>
      <c r="FXY6" s="132"/>
      <c r="FXZ6" s="132"/>
      <c r="FYA6" s="132"/>
      <c r="FYB6" s="132"/>
      <c r="FYC6" s="132"/>
      <c r="FYD6" s="132"/>
      <c r="FYE6" s="132"/>
      <c r="FYF6" s="132"/>
      <c r="FYG6" s="132"/>
      <c r="FYH6" s="132"/>
      <c r="FYI6" s="132"/>
      <c r="FYJ6" s="132"/>
      <c r="FYK6" s="132"/>
      <c r="FYL6" s="132"/>
      <c r="FYM6" s="132"/>
      <c r="FYN6" s="132"/>
      <c r="FYO6" s="132"/>
      <c r="FYP6" s="132"/>
      <c r="FYQ6" s="132"/>
      <c r="FYR6" s="132"/>
      <c r="FYS6" s="132"/>
      <c r="FYT6" s="132"/>
      <c r="FYU6" s="132"/>
      <c r="FYV6" s="132"/>
      <c r="FYW6" s="132"/>
      <c r="FYX6" s="132"/>
      <c r="FYY6" s="132"/>
      <c r="FYZ6" s="132"/>
      <c r="FZA6" s="132"/>
      <c r="FZB6" s="132"/>
      <c r="FZC6" s="132"/>
      <c r="FZD6" s="132"/>
      <c r="FZE6" s="132"/>
      <c r="FZF6" s="132"/>
      <c r="FZG6" s="132"/>
      <c r="FZH6" s="132"/>
      <c r="FZI6" s="132"/>
      <c r="FZJ6" s="132"/>
      <c r="FZK6" s="132"/>
      <c r="FZL6" s="132"/>
      <c r="FZM6" s="132"/>
      <c r="FZN6" s="132"/>
      <c r="FZO6" s="132"/>
      <c r="FZP6" s="132"/>
      <c r="FZQ6" s="132"/>
      <c r="FZR6" s="132"/>
      <c r="FZS6" s="132"/>
      <c r="FZT6" s="132"/>
      <c r="FZU6" s="132"/>
      <c r="FZV6" s="132"/>
      <c r="FZW6" s="132"/>
      <c r="FZX6" s="132"/>
      <c r="FZY6" s="132"/>
      <c r="FZZ6" s="132"/>
      <c r="GAA6" s="132"/>
      <c r="GAB6" s="132"/>
      <c r="GAC6" s="132"/>
      <c r="GAD6" s="132"/>
      <c r="GAE6" s="132"/>
      <c r="GAF6" s="132"/>
      <c r="GAG6" s="132"/>
      <c r="GAH6" s="132"/>
      <c r="GAI6" s="132"/>
      <c r="GAJ6" s="132"/>
      <c r="GAK6" s="132"/>
      <c r="GAL6" s="132"/>
      <c r="GAM6" s="132"/>
      <c r="GAN6" s="132"/>
      <c r="GAO6" s="132"/>
      <c r="GAP6" s="132"/>
      <c r="GAQ6" s="132"/>
      <c r="GAR6" s="132"/>
      <c r="GAS6" s="132"/>
      <c r="GAT6" s="132"/>
      <c r="GAU6" s="132"/>
      <c r="GAV6" s="132"/>
      <c r="GAW6" s="132"/>
      <c r="GAX6" s="132"/>
      <c r="GAY6" s="132"/>
      <c r="GAZ6" s="132"/>
      <c r="GBA6" s="132"/>
      <c r="GBB6" s="132"/>
      <c r="GBC6" s="132"/>
      <c r="GBD6" s="132"/>
      <c r="GBE6" s="132"/>
      <c r="GBF6" s="132"/>
      <c r="GBG6" s="132"/>
      <c r="GBH6" s="132"/>
      <c r="GBI6" s="132"/>
      <c r="GBJ6" s="132"/>
      <c r="GBK6" s="132"/>
      <c r="GBL6" s="132"/>
      <c r="GBM6" s="132"/>
      <c r="GBN6" s="132"/>
      <c r="GBO6" s="132"/>
      <c r="GBP6" s="132"/>
      <c r="GBQ6" s="132"/>
      <c r="GBR6" s="132"/>
      <c r="GBS6" s="132"/>
      <c r="GBT6" s="132"/>
      <c r="GBU6" s="132"/>
      <c r="GBV6" s="132"/>
      <c r="GBW6" s="132"/>
      <c r="GBX6" s="132"/>
      <c r="GBY6" s="132"/>
      <c r="GBZ6" s="132"/>
      <c r="GCA6" s="132"/>
      <c r="GCB6" s="132"/>
      <c r="GCC6" s="132"/>
      <c r="GCD6" s="132"/>
      <c r="GCE6" s="132"/>
      <c r="GCF6" s="132"/>
      <c r="GCG6" s="132"/>
      <c r="GCH6" s="132"/>
      <c r="GCI6" s="132"/>
      <c r="GCJ6" s="132"/>
      <c r="GCK6" s="132"/>
      <c r="GCL6" s="132"/>
      <c r="GCM6" s="132"/>
      <c r="GCN6" s="132"/>
      <c r="GCO6" s="132"/>
      <c r="GCP6" s="132"/>
      <c r="GCQ6" s="132"/>
      <c r="GCR6" s="132"/>
      <c r="GCS6" s="132"/>
      <c r="GCT6" s="132"/>
      <c r="GCU6" s="132"/>
      <c r="GCV6" s="132"/>
      <c r="GCW6" s="132"/>
      <c r="GCX6" s="132"/>
      <c r="GCY6" s="132"/>
      <c r="GCZ6" s="132"/>
      <c r="GDA6" s="132"/>
      <c r="GDB6" s="132"/>
      <c r="GDC6" s="132"/>
      <c r="GDD6" s="132"/>
      <c r="GDE6" s="132"/>
      <c r="GDF6" s="132"/>
      <c r="GDG6" s="132"/>
      <c r="GDH6" s="132"/>
      <c r="GDI6" s="132"/>
      <c r="GDJ6" s="132"/>
      <c r="GDK6" s="132"/>
      <c r="GDL6" s="132"/>
      <c r="GDM6" s="132"/>
      <c r="GDN6" s="132"/>
      <c r="GDO6" s="132"/>
      <c r="GDP6" s="132"/>
      <c r="GDQ6" s="132"/>
      <c r="GDR6" s="132"/>
      <c r="GDS6" s="132"/>
      <c r="GDT6" s="132"/>
      <c r="GDU6" s="132"/>
      <c r="GDV6" s="132"/>
      <c r="GDW6" s="132"/>
      <c r="GDX6" s="132"/>
      <c r="GDY6" s="132"/>
      <c r="GDZ6" s="132"/>
      <c r="GEA6" s="132"/>
      <c r="GEB6" s="132"/>
      <c r="GEC6" s="132"/>
      <c r="GED6" s="132"/>
      <c r="GEE6" s="132"/>
      <c r="GEF6" s="132"/>
      <c r="GEG6" s="132"/>
      <c r="GEH6" s="132"/>
      <c r="GEI6" s="132"/>
      <c r="GEJ6" s="132"/>
      <c r="GEK6" s="132"/>
      <c r="GEL6" s="132"/>
      <c r="GEM6" s="132"/>
      <c r="GEN6" s="132"/>
      <c r="GEO6" s="132"/>
      <c r="GEP6" s="132"/>
      <c r="GEQ6" s="132"/>
      <c r="GER6" s="132"/>
      <c r="GES6" s="132"/>
      <c r="GET6" s="132"/>
      <c r="GEU6" s="132"/>
      <c r="GEV6" s="132"/>
      <c r="GEW6" s="132"/>
      <c r="GEX6" s="132"/>
      <c r="GEY6" s="132"/>
      <c r="GEZ6" s="132"/>
      <c r="GFA6" s="132"/>
      <c r="GFB6" s="132"/>
      <c r="GFC6" s="132"/>
      <c r="GFD6" s="132"/>
      <c r="GFE6" s="132"/>
      <c r="GFF6" s="132"/>
      <c r="GFG6" s="132"/>
      <c r="GFH6" s="132"/>
      <c r="GFI6" s="132"/>
      <c r="GFJ6" s="132"/>
      <c r="GFK6" s="132"/>
      <c r="GFL6" s="132"/>
      <c r="GFM6" s="132"/>
      <c r="GFN6" s="132"/>
      <c r="GFO6" s="132"/>
      <c r="GFP6" s="132"/>
      <c r="GFQ6" s="132"/>
      <c r="GFR6" s="132"/>
      <c r="GFS6" s="132"/>
      <c r="GFT6" s="132"/>
      <c r="GFU6" s="132"/>
      <c r="GFV6" s="132"/>
      <c r="GFW6" s="132"/>
      <c r="GFX6" s="132"/>
      <c r="GFY6" s="132"/>
      <c r="GFZ6" s="132"/>
      <c r="GGA6" s="132"/>
      <c r="GGB6" s="132"/>
      <c r="GGC6" s="132"/>
      <c r="GGD6" s="132"/>
      <c r="GGE6" s="132"/>
      <c r="GGF6" s="132"/>
      <c r="GGG6" s="132"/>
      <c r="GGH6" s="132"/>
      <c r="GGI6" s="132"/>
      <c r="GGJ6" s="132"/>
      <c r="GGK6" s="132"/>
      <c r="GGL6" s="132"/>
      <c r="GGM6" s="132"/>
      <c r="GGN6" s="132"/>
      <c r="GGO6" s="132"/>
      <c r="GGP6" s="132"/>
      <c r="GGQ6" s="132"/>
      <c r="GGR6" s="132"/>
      <c r="GGS6" s="132"/>
      <c r="GGT6" s="132"/>
      <c r="GGU6" s="132"/>
      <c r="GGV6" s="132"/>
      <c r="GGW6" s="132"/>
      <c r="GGX6" s="132"/>
      <c r="GGY6" s="132"/>
      <c r="GGZ6" s="132"/>
      <c r="GHA6" s="132"/>
      <c r="GHB6" s="132"/>
      <c r="GHC6" s="132"/>
      <c r="GHD6" s="132"/>
      <c r="GHE6" s="132"/>
      <c r="GHF6" s="132"/>
      <c r="GHG6" s="132"/>
      <c r="GHH6" s="132"/>
      <c r="GHI6" s="132"/>
      <c r="GHJ6" s="132"/>
      <c r="GHK6" s="132"/>
      <c r="GHL6" s="132"/>
      <c r="GHM6" s="132"/>
      <c r="GHN6" s="132"/>
      <c r="GHO6" s="132"/>
      <c r="GHP6" s="132"/>
      <c r="GHQ6" s="132"/>
      <c r="GHR6" s="132"/>
      <c r="GHS6" s="132"/>
      <c r="GHT6" s="132"/>
      <c r="GHU6" s="132"/>
      <c r="GHV6" s="132"/>
      <c r="GHW6" s="132"/>
      <c r="GHX6" s="132"/>
      <c r="GHY6" s="132"/>
      <c r="GHZ6" s="132"/>
      <c r="GIA6" s="132"/>
      <c r="GIB6" s="132"/>
      <c r="GIC6" s="132"/>
      <c r="GID6" s="132"/>
      <c r="GIE6" s="132"/>
      <c r="GIF6" s="132"/>
      <c r="GIG6" s="132"/>
      <c r="GIH6" s="132"/>
      <c r="GII6" s="132"/>
      <c r="GIJ6" s="132"/>
      <c r="GIK6" s="132"/>
      <c r="GIL6" s="132"/>
      <c r="GIM6" s="132"/>
      <c r="GIN6" s="132"/>
      <c r="GIO6" s="132"/>
      <c r="GIP6" s="132"/>
      <c r="GIQ6" s="132"/>
      <c r="GIR6" s="132"/>
      <c r="GIS6" s="132"/>
      <c r="GIT6" s="132"/>
      <c r="GIU6" s="132"/>
      <c r="GIV6" s="132"/>
      <c r="GIW6" s="132"/>
      <c r="GIX6" s="132"/>
      <c r="GIY6" s="132"/>
      <c r="GIZ6" s="132"/>
      <c r="GJA6" s="132"/>
      <c r="GJB6" s="132"/>
      <c r="GJC6" s="132"/>
      <c r="GJD6" s="132"/>
      <c r="GJE6" s="132"/>
      <c r="GJF6" s="132"/>
      <c r="GJG6" s="132"/>
      <c r="GJH6" s="132"/>
      <c r="GJI6" s="132"/>
      <c r="GJJ6" s="132"/>
      <c r="GJK6" s="132"/>
      <c r="GJL6" s="132"/>
      <c r="GJM6" s="132"/>
      <c r="GJN6" s="132"/>
      <c r="GJO6" s="132"/>
      <c r="GJP6" s="132"/>
      <c r="GJQ6" s="132"/>
      <c r="GJR6" s="132"/>
      <c r="GJS6" s="132"/>
      <c r="GJT6" s="132"/>
      <c r="GJU6" s="132"/>
      <c r="GJV6" s="132"/>
      <c r="GJW6" s="132"/>
      <c r="GJX6" s="132"/>
      <c r="GJY6" s="132"/>
      <c r="GJZ6" s="132"/>
      <c r="GKA6" s="132"/>
      <c r="GKB6" s="132"/>
      <c r="GKC6" s="132"/>
      <c r="GKD6" s="132"/>
      <c r="GKE6" s="132"/>
      <c r="GKF6" s="132"/>
      <c r="GKG6" s="132"/>
      <c r="GKH6" s="132"/>
      <c r="GKI6" s="132"/>
      <c r="GKJ6" s="132"/>
      <c r="GKK6" s="132"/>
      <c r="GKL6" s="132"/>
      <c r="GKM6" s="132"/>
      <c r="GKN6" s="132"/>
      <c r="GKO6" s="132"/>
      <c r="GKP6" s="132"/>
      <c r="GKQ6" s="132"/>
      <c r="GKR6" s="132"/>
      <c r="GKS6" s="132"/>
      <c r="GKT6" s="132"/>
      <c r="GKU6" s="132"/>
      <c r="GKV6" s="132"/>
      <c r="GKW6" s="132"/>
      <c r="GKX6" s="132"/>
      <c r="GKY6" s="132"/>
      <c r="GKZ6" s="132"/>
      <c r="GLA6" s="132"/>
      <c r="GLB6" s="132"/>
      <c r="GLC6" s="132"/>
      <c r="GLD6" s="132"/>
      <c r="GLE6" s="132"/>
      <c r="GLF6" s="132"/>
      <c r="GLG6" s="132"/>
      <c r="GLH6" s="132"/>
      <c r="GLI6" s="132"/>
      <c r="GLJ6" s="132"/>
      <c r="GLK6" s="132"/>
      <c r="GLL6" s="132"/>
      <c r="GLM6" s="132"/>
      <c r="GLN6" s="132"/>
      <c r="GLO6" s="132"/>
      <c r="GLP6" s="132"/>
      <c r="GLQ6" s="132"/>
      <c r="GLR6" s="132"/>
      <c r="GLS6" s="132"/>
      <c r="GLT6" s="132"/>
      <c r="GLU6" s="132"/>
      <c r="GLV6" s="132"/>
      <c r="GLW6" s="132"/>
      <c r="GLX6" s="132"/>
      <c r="GLY6" s="132"/>
      <c r="GLZ6" s="132"/>
      <c r="GMA6" s="132"/>
      <c r="GMB6" s="132"/>
      <c r="GMC6" s="132"/>
      <c r="GMD6" s="132"/>
      <c r="GME6" s="132"/>
      <c r="GMF6" s="132"/>
      <c r="GMG6" s="132"/>
      <c r="GMH6" s="132"/>
      <c r="GMI6" s="132"/>
      <c r="GMJ6" s="132"/>
      <c r="GMK6" s="132"/>
      <c r="GML6" s="132"/>
      <c r="GMM6" s="132"/>
      <c r="GMN6" s="132"/>
      <c r="GMO6" s="132"/>
      <c r="GMP6" s="132"/>
      <c r="GMQ6" s="132"/>
      <c r="GMR6" s="132"/>
      <c r="GMS6" s="132"/>
      <c r="GMT6" s="132"/>
      <c r="GMU6" s="132"/>
      <c r="GMV6" s="132"/>
      <c r="GMW6" s="132"/>
      <c r="GMX6" s="132"/>
      <c r="GMY6" s="132"/>
      <c r="GMZ6" s="132"/>
      <c r="GNA6" s="132"/>
      <c r="GNB6" s="132"/>
      <c r="GNC6" s="132"/>
      <c r="GND6" s="132"/>
      <c r="GNE6" s="132"/>
      <c r="GNF6" s="132"/>
      <c r="GNG6" s="132"/>
      <c r="GNH6" s="132"/>
      <c r="GNI6" s="132"/>
      <c r="GNJ6" s="132"/>
      <c r="GNK6" s="132"/>
      <c r="GNL6" s="132"/>
      <c r="GNM6" s="132"/>
      <c r="GNN6" s="132"/>
      <c r="GNO6" s="132"/>
      <c r="GNP6" s="132"/>
      <c r="GNQ6" s="132"/>
      <c r="GNR6" s="132"/>
      <c r="GNS6" s="132"/>
      <c r="GNT6" s="132"/>
      <c r="GNU6" s="132"/>
      <c r="GNV6" s="132"/>
      <c r="GNW6" s="132"/>
      <c r="GNX6" s="132"/>
      <c r="GNY6" s="132"/>
      <c r="GNZ6" s="132"/>
      <c r="GOA6" s="132"/>
      <c r="GOB6" s="132"/>
      <c r="GOC6" s="132"/>
      <c r="GOD6" s="132"/>
      <c r="GOE6" s="132"/>
      <c r="GOF6" s="132"/>
      <c r="GOG6" s="132"/>
      <c r="GOH6" s="132"/>
      <c r="GOI6" s="132"/>
      <c r="GOJ6" s="132"/>
      <c r="GOK6" s="132"/>
      <c r="GOL6" s="132"/>
      <c r="GOM6" s="132"/>
      <c r="GON6" s="132"/>
      <c r="GOO6" s="132"/>
      <c r="GOP6" s="132"/>
      <c r="GOQ6" s="132"/>
      <c r="GOR6" s="132"/>
      <c r="GOS6" s="132"/>
      <c r="GOT6" s="132"/>
      <c r="GOU6" s="132"/>
      <c r="GOV6" s="132"/>
      <c r="GOW6" s="132"/>
      <c r="GOX6" s="132"/>
      <c r="GOY6" s="132"/>
      <c r="GOZ6" s="132"/>
      <c r="GPA6" s="132"/>
      <c r="GPB6" s="132"/>
      <c r="GPC6" s="132"/>
      <c r="GPD6" s="132"/>
      <c r="GPE6" s="132"/>
      <c r="GPF6" s="132"/>
      <c r="GPG6" s="132"/>
      <c r="GPH6" s="132"/>
      <c r="GPI6" s="132"/>
      <c r="GPJ6" s="132"/>
      <c r="GPK6" s="132"/>
      <c r="GPL6" s="132"/>
      <c r="GPM6" s="132"/>
      <c r="GPN6" s="132"/>
      <c r="GPO6" s="132"/>
      <c r="GPP6" s="132"/>
      <c r="GPQ6" s="132"/>
      <c r="GPR6" s="132"/>
      <c r="GPS6" s="132"/>
      <c r="GPT6" s="132"/>
      <c r="GPU6" s="132"/>
      <c r="GPV6" s="132"/>
      <c r="GPW6" s="132"/>
      <c r="GPX6" s="132"/>
      <c r="GPY6" s="132"/>
    </row>
    <row r="7" spans="1:5173" s="102" customFormat="1" ht="12" customHeight="1" x14ac:dyDescent="0.15">
      <c r="A7" s="14"/>
      <c r="B7" s="13" t="s">
        <v>142</v>
      </c>
      <c r="C7" s="92"/>
      <c r="D7" s="92"/>
      <c r="E7" s="92"/>
      <c r="F7" s="92"/>
      <c r="G7" s="15">
        <f>G8+G69+G77</f>
        <v>240</v>
      </c>
      <c r="H7" s="15">
        <f>H8+H69+H77</f>
        <v>6480</v>
      </c>
      <c r="I7" s="15">
        <f>I8+I69+I77</f>
        <v>8640</v>
      </c>
      <c r="J7" s="89">
        <f>J8</f>
        <v>1688</v>
      </c>
      <c r="K7" s="89">
        <f t="shared" ref="K7:L7" si="1">K8</f>
        <v>250</v>
      </c>
      <c r="L7" s="89">
        <f t="shared" si="1"/>
        <v>5622</v>
      </c>
      <c r="M7" s="15">
        <f>M8+M69+M77</f>
        <v>240</v>
      </c>
      <c r="N7" s="15">
        <f>N8+N69+N77</f>
        <v>240</v>
      </c>
      <c r="O7" s="15">
        <f>O8+O69+O77</f>
        <v>25</v>
      </c>
      <c r="P7" s="15">
        <f>P8</f>
        <v>106</v>
      </c>
      <c r="Q7" s="15">
        <f t="shared" ref="Q7:S7" si="2">Q8</f>
        <v>158</v>
      </c>
      <c r="R7" s="15">
        <f t="shared" si="2"/>
        <v>32</v>
      </c>
      <c r="S7" s="15">
        <f t="shared" si="2"/>
        <v>604</v>
      </c>
      <c r="T7" s="15">
        <f>T8+T69+T77</f>
        <v>27</v>
      </c>
      <c r="U7" s="15">
        <f>U8</f>
        <v>88</v>
      </c>
      <c r="V7" s="15">
        <f t="shared" ref="V7:X7" si="3">V8</f>
        <v>118</v>
      </c>
      <c r="W7" s="15">
        <f t="shared" si="3"/>
        <v>32</v>
      </c>
      <c r="X7" s="15">
        <f t="shared" si="3"/>
        <v>734</v>
      </c>
      <c r="Y7" s="15">
        <f>Y8+Y69+Y77</f>
        <v>27</v>
      </c>
      <c r="Z7" s="15">
        <f>Z8</f>
        <v>72</v>
      </c>
      <c r="AA7" s="15">
        <f t="shared" ref="AA7:AC7" si="4">AA8</f>
        <v>134</v>
      </c>
      <c r="AB7" s="15">
        <f t="shared" si="4"/>
        <v>32</v>
      </c>
      <c r="AC7" s="15">
        <f t="shared" si="4"/>
        <v>734</v>
      </c>
      <c r="AD7" s="15">
        <f>AD8+AD69+AD77</f>
        <v>26</v>
      </c>
      <c r="AE7" s="15">
        <f>AE8</f>
        <v>66</v>
      </c>
      <c r="AF7" s="15">
        <f t="shared" ref="AF7:AH7" si="5">AF8</f>
        <v>112</v>
      </c>
      <c r="AG7" s="15">
        <f t="shared" si="5"/>
        <v>26</v>
      </c>
      <c r="AH7" s="15">
        <f t="shared" si="5"/>
        <v>624</v>
      </c>
      <c r="AI7" s="15">
        <f>AI8+AI69+AI77</f>
        <v>26</v>
      </c>
      <c r="AJ7" s="15">
        <f>AJ8</f>
        <v>80</v>
      </c>
      <c r="AK7" s="15">
        <f t="shared" ref="AK7:AM7" si="6">AK8</f>
        <v>132</v>
      </c>
      <c r="AL7" s="15">
        <f t="shared" si="6"/>
        <v>20</v>
      </c>
      <c r="AM7" s="15">
        <f t="shared" si="6"/>
        <v>704</v>
      </c>
      <c r="AN7" s="15">
        <f>AN8+AN69+AN77</f>
        <v>27</v>
      </c>
      <c r="AO7" s="15">
        <f>AO8</f>
        <v>60</v>
      </c>
      <c r="AP7" s="15">
        <f t="shared" ref="AP7:AR7" si="7">AP8</f>
        <v>104</v>
      </c>
      <c r="AQ7" s="15">
        <f t="shared" si="7"/>
        <v>22</v>
      </c>
      <c r="AR7" s="15">
        <f t="shared" si="7"/>
        <v>570</v>
      </c>
      <c r="AS7" s="15">
        <f>AS8+AS69+AS77</f>
        <v>26</v>
      </c>
      <c r="AT7" s="15">
        <f>AT8</f>
        <v>72</v>
      </c>
      <c r="AU7" s="15">
        <f>AU8</f>
        <v>122</v>
      </c>
      <c r="AV7" s="15">
        <f>AV8</f>
        <v>38</v>
      </c>
      <c r="AW7" s="15">
        <f>AW8</f>
        <v>704</v>
      </c>
      <c r="AX7" s="15">
        <f>AX8+AX69+AX77</f>
        <v>27</v>
      </c>
      <c r="AY7" s="89">
        <f>AY8</f>
        <v>68</v>
      </c>
      <c r="AZ7" s="89">
        <f t="shared" ref="AZ7:BB7" si="8">AZ8</f>
        <v>92</v>
      </c>
      <c r="BA7" s="89">
        <f t="shared" si="8"/>
        <v>28</v>
      </c>
      <c r="BB7" s="89">
        <f t="shared" si="8"/>
        <v>568</v>
      </c>
      <c r="BC7" s="15">
        <f>BC8+BC69+BC77</f>
        <v>29</v>
      </c>
      <c r="BD7" s="89">
        <f>BD8</f>
        <v>46</v>
      </c>
      <c r="BE7" s="89">
        <f t="shared" ref="BE7:BG7" si="9">BE8</f>
        <v>58</v>
      </c>
      <c r="BF7" s="89">
        <f t="shared" si="9"/>
        <v>20</v>
      </c>
      <c r="BG7" s="89">
        <f t="shared" si="9"/>
        <v>380</v>
      </c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  <c r="AML7" s="152"/>
      <c r="AMM7" s="152"/>
      <c r="AMN7" s="152"/>
      <c r="AMO7" s="152"/>
      <c r="AMP7" s="152"/>
      <c r="AMQ7" s="152"/>
      <c r="AMR7" s="152"/>
      <c r="AMS7" s="152"/>
      <c r="AMT7" s="152"/>
      <c r="AMU7" s="152"/>
      <c r="AMV7" s="152"/>
      <c r="AMW7" s="152"/>
      <c r="AMX7" s="152"/>
      <c r="AMY7" s="152"/>
      <c r="AMZ7" s="152"/>
      <c r="ANA7" s="152"/>
      <c r="ANB7" s="152"/>
      <c r="ANC7" s="152"/>
      <c r="AND7" s="152"/>
      <c r="ANE7" s="152"/>
      <c r="ANF7" s="152"/>
      <c r="ANG7" s="152"/>
      <c r="ANH7" s="152"/>
      <c r="ANI7" s="152"/>
      <c r="ANJ7" s="152"/>
      <c r="ANK7" s="152"/>
      <c r="ANL7" s="152"/>
      <c r="ANM7" s="152"/>
      <c r="ANN7" s="152"/>
      <c r="ANO7" s="152"/>
      <c r="ANP7" s="152"/>
      <c r="ANQ7" s="152"/>
      <c r="ANR7" s="152"/>
      <c r="ANS7" s="152"/>
      <c r="ANT7" s="152"/>
      <c r="ANU7" s="152"/>
      <c r="ANV7" s="152"/>
      <c r="ANW7" s="152"/>
      <c r="ANX7" s="152"/>
      <c r="ANY7" s="152"/>
      <c r="ANZ7" s="152"/>
      <c r="AOA7" s="152"/>
      <c r="AOB7" s="152"/>
      <c r="AOC7" s="152"/>
      <c r="AOD7" s="152"/>
      <c r="AOE7" s="152"/>
      <c r="AOF7" s="152"/>
      <c r="AOG7" s="152"/>
      <c r="AOH7" s="152"/>
      <c r="AOI7" s="152"/>
      <c r="AOJ7" s="152"/>
      <c r="AOK7" s="152"/>
      <c r="AOL7" s="152"/>
      <c r="AOM7" s="152"/>
      <c r="AON7" s="152"/>
      <c r="AOO7" s="152"/>
      <c r="AOP7" s="152"/>
      <c r="AOQ7" s="152"/>
      <c r="AOR7" s="152"/>
      <c r="AOS7" s="152"/>
      <c r="AOT7" s="152"/>
      <c r="AOU7" s="152"/>
      <c r="AOV7" s="152"/>
      <c r="AOW7" s="152"/>
      <c r="AOX7" s="152"/>
      <c r="AOY7" s="152"/>
      <c r="AOZ7" s="152"/>
      <c r="APA7" s="152"/>
      <c r="APB7" s="152"/>
      <c r="APC7" s="152"/>
      <c r="APD7" s="152"/>
      <c r="APE7" s="152"/>
      <c r="APF7" s="152"/>
      <c r="APG7" s="152"/>
      <c r="APH7" s="152"/>
      <c r="API7" s="152"/>
      <c r="APJ7" s="152"/>
      <c r="APK7" s="152"/>
      <c r="APL7" s="152"/>
      <c r="APM7" s="152"/>
      <c r="APN7" s="152"/>
      <c r="APO7" s="152"/>
      <c r="APP7" s="152"/>
      <c r="APQ7" s="152"/>
      <c r="APR7" s="152"/>
      <c r="APS7" s="152"/>
      <c r="APT7" s="152"/>
      <c r="APU7" s="152"/>
      <c r="APV7" s="152"/>
      <c r="APW7" s="152"/>
      <c r="APX7" s="152"/>
      <c r="APY7" s="152"/>
      <c r="APZ7" s="152"/>
      <c r="AQA7" s="152"/>
      <c r="AQB7" s="152"/>
      <c r="AQC7" s="152"/>
      <c r="AQD7" s="152"/>
      <c r="AQE7" s="152"/>
      <c r="AQF7" s="152"/>
      <c r="AQG7" s="152"/>
      <c r="AQH7" s="152"/>
      <c r="AQI7" s="152"/>
      <c r="AQJ7" s="152"/>
      <c r="AQK7" s="152"/>
      <c r="AQL7" s="152"/>
      <c r="AQM7" s="152"/>
      <c r="AQN7" s="152"/>
      <c r="AQO7" s="152"/>
      <c r="AQP7" s="152"/>
      <c r="AQQ7" s="152"/>
      <c r="AQR7" s="152"/>
      <c r="AQS7" s="152"/>
      <c r="AQT7" s="152"/>
      <c r="AQU7" s="152"/>
      <c r="AQV7" s="152"/>
      <c r="AQW7" s="152"/>
      <c r="AQX7" s="152"/>
      <c r="AQY7" s="152"/>
      <c r="AQZ7" s="152"/>
      <c r="ARA7" s="152"/>
      <c r="ARB7" s="152"/>
      <c r="ARC7" s="152"/>
      <c r="ARD7" s="152"/>
      <c r="ARE7" s="152"/>
      <c r="ARF7" s="152"/>
      <c r="ARG7" s="152"/>
      <c r="ARH7" s="152"/>
      <c r="ARI7" s="152"/>
      <c r="ARJ7" s="152"/>
      <c r="ARK7" s="152"/>
      <c r="ARL7" s="152"/>
      <c r="ARM7" s="152"/>
      <c r="ARN7" s="152"/>
      <c r="ARO7" s="152"/>
      <c r="ARP7" s="152"/>
      <c r="ARQ7" s="152"/>
      <c r="ARR7" s="152"/>
      <c r="ARS7" s="152"/>
      <c r="ART7" s="152"/>
      <c r="ARU7" s="152"/>
      <c r="ARV7" s="152"/>
      <c r="ARW7" s="152"/>
      <c r="ARX7" s="152"/>
      <c r="ARY7" s="152"/>
      <c r="ARZ7" s="152"/>
      <c r="ASA7" s="152"/>
      <c r="ASB7" s="152"/>
      <c r="ASC7" s="152"/>
      <c r="ASD7" s="152"/>
      <c r="ASE7" s="152"/>
      <c r="ASF7" s="152"/>
      <c r="ASG7" s="152"/>
      <c r="ASH7" s="152"/>
      <c r="ASI7" s="152"/>
      <c r="ASJ7" s="152"/>
      <c r="ASK7" s="152"/>
      <c r="ASL7" s="152"/>
      <c r="ASM7" s="152"/>
      <c r="ASN7" s="152"/>
      <c r="ASO7" s="152"/>
      <c r="ASP7" s="152"/>
      <c r="ASQ7" s="152"/>
      <c r="ASR7" s="152"/>
      <c r="ASS7" s="152"/>
      <c r="AST7" s="152"/>
      <c r="ASU7" s="152"/>
      <c r="ASV7" s="152"/>
      <c r="ASW7" s="152"/>
      <c r="ASX7" s="152"/>
      <c r="ASY7" s="152"/>
      <c r="ASZ7" s="152"/>
      <c r="ATA7" s="152"/>
      <c r="ATB7" s="152"/>
      <c r="ATC7" s="152"/>
      <c r="ATD7" s="152"/>
      <c r="ATE7" s="152"/>
      <c r="ATF7" s="152"/>
      <c r="ATG7" s="152"/>
      <c r="ATH7" s="152"/>
      <c r="ATI7" s="152"/>
      <c r="ATJ7" s="152"/>
      <c r="ATK7" s="152"/>
      <c r="ATL7" s="152"/>
      <c r="ATM7" s="152"/>
      <c r="ATN7" s="152"/>
      <c r="ATO7" s="152"/>
      <c r="ATP7" s="152"/>
      <c r="ATQ7" s="152"/>
      <c r="ATR7" s="152"/>
      <c r="ATS7" s="152"/>
      <c r="ATT7" s="152"/>
      <c r="ATU7" s="152"/>
      <c r="ATV7" s="152"/>
      <c r="ATW7" s="152"/>
      <c r="ATX7" s="152"/>
      <c r="ATY7" s="152"/>
      <c r="ATZ7" s="152"/>
      <c r="AUA7" s="152"/>
      <c r="AUB7" s="152"/>
      <c r="AUC7" s="152"/>
      <c r="AUD7" s="152"/>
      <c r="AUE7" s="152"/>
      <c r="AUF7" s="152"/>
      <c r="AUG7" s="152"/>
      <c r="AUH7" s="152"/>
      <c r="AUI7" s="152"/>
      <c r="AUJ7" s="152"/>
      <c r="AUK7" s="152"/>
      <c r="AUL7" s="152"/>
      <c r="AUM7" s="152"/>
      <c r="AUN7" s="152"/>
      <c r="AUO7" s="152"/>
      <c r="AUP7" s="152"/>
      <c r="AUQ7" s="152"/>
      <c r="AUR7" s="152"/>
      <c r="AUS7" s="152"/>
      <c r="AUT7" s="152"/>
      <c r="AUU7" s="152"/>
      <c r="AUV7" s="152"/>
      <c r="AUW7" s="152"/>
      <c r="AUX7" s="152"/>
      <c r="AUY7" s="152"/>
      <c r="AUZ7" s="152"/>
      <c r="AVA7" s="152"/>
      <c r="AVB7" s="152"/>
      <c r="AVC7" s="152"/>
      <c r="AVD7" s="152"/>
      <c r="AVE7" s="152"/>
      <c r="AVF7" s="152"/>
      <c r="AVG7" s="152"/>
      <c r="AVH7" s="152"/>
      <c r="AVI7" s="152"/>
      <c r="AVJ7" s="152"/>
      <c r="AVK7" s="152"/>
      <c r="AVL7" s="152"/>
      <c r="AVM7" s="152"/>
      <c r="AVN7" s="152"/>
      <c r="AVO7" s="152"/>
      <c r="AVP7" s="152"/>
      <c r="AVQ7" s="152"/>
      <c r="AVR7" s="152"/>
      <c r="AVS7" s="152"/>
      <c r="AVT7" s="152"/>
      <c r="AVU7" s="152"/>
      <c r="AVV7" s="152"/>
      <c r="AVW7" s="152"/>
      <c r="AVX7" s="152"/>
      <c r="AVY7" s="152"/>
      <c r="AVZ7" s="152"/>
      <c r="AWA7" s="152"/>
      <c r="AWB7" s="152"/>
      <c r="AWC7" s="152"/>
      <c r="AWD7" s="152"/>
      <c r="AWE7" s="152"/>
      <c r="AWF7" s="152"/>
      <c r="AWG7" s="152"/>
      <c r="AWH7" s="152"/>
      <c r="AWI7" s="152"/>
      <c r="AWJ7" s="152"/>
      <c r="AWK7" s="152"/>
      <c r="AWL7" s="152"/>
      <c r="AWM7" s="152"/>
      <c r="AWN7" s="152"/>
      <c r="AWO7" s="152"/>
      <c r="AWP7" s="152"/>
      <c r="AWQ7" s="152"/>
      <c r="AWR7" s="152"/>
      <c r="AWS7" s="152"/>
      <c r="AWT7" s="152"/>
      <c r="AWU7" s="152"/>
      <c r="AWV7" s="152"/>
      <c r="AWW7" s="152"/>
      <c r="AWX7" s="152"/>
      <c r="AWY7" s="152"/>
      <c r="AWZ7" s="152"/>
      <c r="AXA7" s="152"/>
      <c r="AXB7" s="152"/>
      <c r="AXC7" s="152"/>
      <c r="AXD7" s="152"/>
      <c r="AXE7" s="152"/>
      <c r="AXF7" s="152"/>
      <c r="AXG7" s="152"/>
      <c r="AXH7" s="152"/>
      <c r="AXI7" s="152"/>
      <c r="AXJ7" s="152"/>
      <c r="AXK7" s="152"/>
      <c r="AXL7" s="152"/>
      <c r="AXM7" s="152"/>
      <c r="AXN7" s="152"/>
      <c r="AXO7" s="152"/>
      <c r="AXP7" s="152"/>
      <c r="AXQ7" s="152"/>
      <c r="AXR7" s="152"/>
      <c r="AXS7" s="152"/>
      <c r="AXT7" s="152"/>
      <c r="AXU7" s="152"/>
      <c r="AXV7" s="152"/>
      <c r="AXW7" s="152"/>
      <c r="AXX7" s="152"/>
      <c r="AXY7" s="152"/>
      <c r="AXZ7" s="152"/>
      <c r="AYA7" s="152"/>
      <c r="AYB7" s="152"/>
      <c r="AYC7" s="152"/>
      <c r="AYD7" s="152"/>
      <c r="AYE7" s="152"/>
      <c r="AYF7" s="152"/>
      <c r="AYG7" s="152"/>
      <c r="AYH7" s="152"/>
      <c r="AYI7" s="152"/>
      <c r="AYJ7" s="152"/>
      <c r="AYK7" s="152"/>
      <c r="AYL7" s="152"/>
      <c r="AYM7" s="152"/>
      <c r="AYN7" s="152"/>
      <c r="AYO7" s="152"/>
      <c r="AYP7" s="152"/>
      <c r="AYQ7" s="152"/>
      <c r="AYR7" s="152"/>
      <c r="AYS7" s="152"/>
      <c r="AYT7" s="152"/>
      <c r="AYU7" s="152"/>
      <c r="AYV7" s="152"/>
      <c r="AYW7" s="152"/>
      <c r="AYX7" s="152"/>
      <c r="AYY7" s="152"/>
      <c r="AYZ7" s="152"/>
      <c r="AZA7" s="152"/>
      <c r="AZB7" s="152"/>
      <c r="AZC7" s="152"/>
      <c r="AZD7" s="152"/>
      <c r="AZE7" s="152"/>
      <c r="AZF7" s="152"/>
      <c r="AZG7" s="152"/>
      <c r="AZH7" s="152"/>
      <c r="AZI7" s="152"/>
      <c r="AZJ7" s="152"/>
      <c r="AZK7" s="152"/>
      <c r="AZL7" s="152"/>
      <c r="AZM7" s="152"/>
      <c r="AZN7" s="152"/>
      <c r="AZO7" s="152"/>
      <c r="AZP7" s="152"/>
      <c r="AZQ7" s="152"/>
      <c r="AZR7" s="152"/>
      <c r="AZS7" s="152"/>
      <c r="AZT7" s="152"/>
      <c r="AZU7" s="152"/>
      <c r="AZV7" s="152"/>
      <c r="AZW7" s="152"/>
      <c r="AZX7" s="152"/>
      <c r="AZY7" s="152"/>
      <c r="AZZ7" s="152"/>
      <c r="BAA7" s="152"/>
      <c r="BAB7" s="152"/>
      <c r="BAC7" s="152"/>
      <c r="BAD7" s="152"/>
      <c r="BAE7" s="152"/>
      <c r="BAF7" s="152"/>
      <c r="BAG7" s="152"/>
      <c r="BAH7" s="152"/>
      <c r="BAI7" s="152"/>
      <c r="BAJ7" s="152"/>
      <c r="BAK7" s="152"/>
      <c r="BAL7" s="152"/>
      <c r="BAM7" s="152"/>
      <c r="BAN7" s="152"/>
      <c r="BAO7" s="152"/>
      <c r="BAP7" s="152"/>
      <c r="BAQ7" s="152"/>
      <c r="BAR7" s="152"/>
      <c r="BAS7" s="152"/>
      <c r="BAT7" s="152"/>
      <c r="BAU7" s="152"/>
      <c r="BAV7" s="152"/>
      <c r="BAW7" s="152"/>
      <c r="BAX7" s="152"/>
      <c r="BAY7" s="152"/>
      <c r="BAZ7" s="152"/>
      <c r="BBA7" s="152"/>
      <c r="BBB7" s="152"/>
      <c r="BBC7" s="152"/>
      <c r="BBD7" s="152"/>
      <c r="BBE7" s="152"/>
      <c r="BBF7" s="152"/>
      <c r="BBG7" s="152"/>
      <c r="BBH7" s="152"/>
      <c r="BBI7" s="152"/>
      <c r="BBJ7" s="152"/>
      <c r="BBK7" s="152"/>
      <c r="BBL7" s="152"/>
      <c r="BBM7" s="152"/>
      <c r="BBN7" s="152"/>
      <c r="BBO7" s="152"/>
      <c r="BBP7" s="152"/>
      <c r="BBQ7" s="152"/>
      <c r="BBR7" s="152"/>
      <c r="BBS7" s="152"/>
      <c r="BBT7" s="152"/>
      <c r="BBU7" s="152"/>
      <c r="BBV7" s="152"/>
      <c r="BBW7" s="152"/>
      <c r="BBX7" s="152"/>
      <c r="BBY7" s="152"/>
      <c r="BBZ7" s="152"/>
      <c r="BCA7" s="152"/>
      <c r="BCB7" s="152"/>
      <c r="BCC7" s="152"/>
      <c r="BCD7" s="152"/>
      <c r="BCE7" s="152"/>
      <c r="BCF7" s="152"/>
      <c r="BCG7" s="152"/>
      <c r="BCH7" s="152"/>
      <c r="BCI7" s="152"/>
      <c r="BCJ7" s="152"/>
      <c r="BCK7" s="152"/>
      <c r="BCL7" s="152"/>
      <c r="BCM7" s="152"/>
      <c r="BCN7" s="152"/>
      <c r="BCO7" s="152"/>
      <c r="BCP7" s="152"/>
      <c r="BCQ7" s="152"/>
      <c r="BCR7" s="152"/>
      <c r="BCS7" s="152"/>
      <c r="BCT7" s="152"/>
      <c r="BCU7" s="152"/>
      <c r="BCV7" s="152"/>
      <c r="BCW7" s="152"/>
      <c r="BCX7" s="152"/>
      <c r="BCY7" s="152"/>
      <c r="BCZ7" s="152"/>
      <c r="BDA7" s="152"/>
      <c r="BDB7" s="152"/>
      <c r="BDC7" s="152"/>
      <c r="BDD7" s="152"/>
      <c r="BDE7" s="152"/>
      <c r="BDF7" s="152"/>
      <c r="BDG7" s="152"/>
      <c r="BDH7" s="152"/>
      <c r="BDI7" s="152"/>
      <c r="BDJ7" s="152"/>
      <c r="BDK7" s="152"/>
      <c r="BDL7" s="152"/>
      <c r="BDM7" s="152"/>
      <c r="BDN7" s="152"/>
      <c r="BDO7" s="152"/>
      <c r="BDP7" s="152"/>
      <c r="BDQ7" s="152"/>
      <c r="BDR7" s="152"/>
      <c r="BDS7" s="152"/>
      <c r="BDT7" s="152"/>
      <c r="BDU7" s="152"/>
      <c r="BDV7" s="152"/>
      <c r="BDW7" s="152"/>
      <c r="BDX7" s="152"/>
      <c r="BDY7" s="152"/>
      <c r="BDZ7" s="152"/>
      <c r="BEA7" s="152"/>
      <c r="BEB7" s="152"/>
      <c r="BEC7" s="152"/>
      <c r="BED7" s="152"/>
      <c r="BEE7" s="152"/>
      <c r="BEF7" s="152"/>
      <c r="BEG7" s="152"/>
      <c r="BEH7" s="152"/>
      <c r="BEI7" s="152"/>
      <c r="BEJ7" s="152"/>
      <c r="BEK7" s="152"/>
      <c r="BEL7" s="152"/>
      <c r="BEM7" s="152"/>
      <c r="BEN7" s="152"/>
      <c r="BEO7" s="152"/>
      <c r="BEP7" s="152"/>
      <c r="BEQ7" s="152"/>
      <c r="BER7" s="152"/>
      <c r="BES7" s="152"/>
      <c r="BET7" s="152"/>
      <c r="BEU7" s="152"/>
      <c r="BEV7" s="152"/>
      <c r="BEW7" s="152"/>
      <c r="BEX7" s="152"/>
      <c r="BEY7" s="152"/>
      <c r="BEZ7" s="152"/>
      <c r="BFA7" s="152"/>
      <c r="BFB7" s="152"/>
      <c r="BFC7" s="152"/>
      <c r="BFD7" s="152"/>
      <c r="BFE7" s="152"/>
      <c r="BFF7" s="152"/>
      <c r="BFG7" s="152"/>
      <c r="BFH7" s="152"/>
      <c r="BFI7" s="152"/>
      <c r="BFJ7" s="152"/>
      <c r="BFK7" s="152"/>
      <c r="BFL7" s="152"/>
      <c r="BFM7" s="152"/>
      <c r="BFN7" s="152"/>
      <c r="BFO7" s="152"/>
      <c r="BFP7" s="152"/>
      <c r="BFQ7" s="152"/>
      <c r="BFR7" s="152"/>
      <c r="BFS7" s="152"/>
      <c r="BFT7" s="152"/>
      <c r="BFU7" s="152"/>
      <c r="BFV7" s="152"/>
      <c r="BFW7" s="152"/>
      <c r="BFX7" s="152"/>
      <c r="BFY7" s="152"/>
      <c r="BFZ7" s="152"/>
      <c r="BGA7" s="152"/>
      <c r="BGB7" s="152"/>
      <c r="BGC7" s="152"/>
      <c r="BGD7" s="152"/>
      <c r="BGE7" s="152"/>
      <c r="BGF7" s="152"/>
      <c r="BGG7" s="152"/>
      <c r="BGH7" s="152"/>
      <c r="BGI7" s="152"/>
      <c r="BGJ7" s="152"/>
      <c r="BGK7" s="152"/>
      <c r="BGL7" s="152"/>
      <c r="BGM7" s="152"/>
      <c r="BGN7" s="152"/>
      <c r="BGO7" s="152"/>
      <c r="BGP7" s="152"/>
      <c r="BGQ7" s="152"/>
      <c r="BGR7" s="152"/>
      <c r="BGS7" s="152"/>
      <c r="BGT7" s="152"/>
      <c r="BGU7" s="152"/>
      <c r="BGV7" s="152"/>
      <c r="BGW7" s="152"/>
      <c r="BGX7" s="152"/>
      <c r="BGY7" s="152"/>
      <c r="BGZ7" s="152"/>
      <c r="BHA7" s="152"/>
      <c r="BHB7" s="152"/>
      <c r="BHC7" s="152"/>
      <c r="BHD7" s="152"/>
      <c r="BHE7" s="152"/>
      <c r="BHF7" s="152"/>
      <c r="BHG7" s="152"/>
      <c r="BHH7" s="152"/>
      <c r="BHI7" s="152"/>
      <c r="BHJ7" s="152"/>
      <c r="BHK7" s="152"/>
      <c r="BHL7" s="152"/>
      <c r="BHM7" s="152"/>
      <c r="BHN7" s="152"/>
      <c r="BHO7" s="152"/>
      <c r="BHP7" s="152"/>
      <c r="BHQ7" s="152"/>
      <c r="BHR7" s="152"/>
      <c r="BHS7" s="152"/>
      <c r="BHT7" s="152"/>
      <c r="BHU7" s="152"/>
      <c r="BHV7" s="152"/>
      <c r="BHW7" s="152"/>
      <c r="BHX7" s="152"/>
      <c r="BHY7" s="152"/>
      <c r="BHZ7" s="152"/>
      <c r="BIA7" s="152"/>
      <c r="BIB7" s="152"/>
      <c r="BIC7" s="152"/>
      <c r="BID7" s="152"/>
      <c r="BIE7" s="152"/>
      <c r="BIF7" s="152"/>
      <c r="BIG7" s="152"/>
      <c r="BIH7" s="152"/>
      <c r="BII7" s="152"/>
      <c r="BIJ7" s="152"/>
      <c r="BIK7" s="152"/>
      <c r="BIL7" s="152"/>
      <c r="BIM7" s="152"/>
      <c r="BIN7" s="152"/>
      <c r="BIO7" s="152"/>
      <c r="BIP7" s="152"/>
      <c r="BIQ7" s="152"/>
      <c r="BIR7" s="152"/>
      <c r="BIS7" s="152"/>
      <c r="BIT7" s="152"/>
      <c r="BIU7" s="152"/>
      <c r="BIV7" s="152"/>
      <c r="BIW7" s="152"/>
      <c r="BIX7" s="152"/>
      <c r="BIY7" s="152"/>
      <c r="BIZ7" s="152"/>
      <c r="BJA7" s="152"/>
      <c r="BJB7" s="152"/>
      <c r="BJC7" s="152"/>
      <c r="BJD7" s="152"/>
      <c r="BJE7" s="152"/>
      <c r="BJF7" s="152"/>
      <c r="BJG7" s="152"/>
      <c r="BJH7" s="152"/>
      <c r="BJI7" s="152"/>
      <c r="BJJ7" s="152"/>
      <c r="BJK7" s="152"/>
      <c r="BJL7" s="152"/>
      <c r="BJM7" s="152"/>
      <c r="BJN7" s="152"/>
      <c r="BJO7" s="152"/>
      <c r="BJP7" s="152"/>
      <c r="BJQ7" s="152"/>
      <c r="BJR7" s="152"/>
      <c r="BJS7" s="152"/>
      <c r="BJT7" s="152"/>
      <c r="BJU7" s="152"/>
      <c r="BJV7" s="152"/>
      <c r="BJW7" s="152"/>
      <c r="BJX7" s="152"/>
      <c r="BJY7" s="152"/>
      <c r="BJZ7" s="152"/>
      <c r="BKA7" s="152"/>
      <c r="BKB7" s="152"/>
      <c r="BKC7" s="152"/>
      <c r="BKD7" s="152"/>
      <c r="BKE7" s="152"/>
      <c r="BKF7" s="152"/>
      <c r="BKG7" s="152"/>
      <c r="BKH7" s="152"/>
      <c r="BKI7" s="152"/>
      <c r="BKJ7" s="152"/>
      <c r="BKK7" s="152"/>
      <c r="BKL7" s="152"/>
      <c r="BKM7" s="152"/>
      <c r="BKN7" s="152"/>
      <c r="BKO7" s="152"/>
      <c r="BKP7" s="152"/>
      <c r="BKQ7" s="152"/>
      <c r="BKR7" s="152"/>
      <c r="BKS7" s="152"/>
      <c r="BKT7" s="152"/>
      <c r="BKU7" s="152"/>
      <c r="BKV7" s="152"/>
      <c r="BKW7" s="152"/>
      <c r="BKX7" s="152"/>
      <c r="BKY7" s="152"/>
      <c r="BKZ7" s="152"/>
      <c r="BLA7" s="152"/>
      <c r="BLB7" s="152"/>
      <c r="BLC7" s="152"/>
      <c r="BLD7" s="152"/>
      <c r="BLE7" s="152"/>
      <c r="BLF7" s="152"/>
      <c r="BLG7" s="152"/>
      <c r="BLH7" s="152"/>
      <c r="BLI7" s="152"/>
      <c r="BLJ7" s="152"/>
      <c r="BLK7" s="152"/>
      <c r="BLL7" s="152"/>
      <c r="BLM7" s="152"/>
      <c r="BLN7" s="152"/>
      <c r="BLO7" s="152"/>
      <c r="BLP7" s="152"/>
      <c r="BLQ7" s="152"/>
      <c r="BLR7" s="152"/>
      <c r="BLS7" s="152"/>
      <c r="BLT7" s="152"/>
      <c r="BLU7" s="152"/>
      <c r="BLV7" s="152"/>
      <c r="BLW7" s="152"/>
      <c r="BLX7" s="152"/>
      <c r="BLY7" s="152"/>
      <c r="BLZ7" s="152"/>
      <c r="BMA7" s="152"/>
      <c r="BMB7" s="152"/>
      <c r="BMC7" s="152"/>
      <c r="BMD7" s="152"/>
      <c r="BME7" s="152"/>
      <c r="BMF7" s="152"/>
      <c r="BMG7" s="152"/>
      <c r="BMH7" s="152"/>
      <c r="BMI7" s="152"/>
      <c r="BMJ7" s="152"/>
      <c r="BMK7" s="152"/>
      <c r="BML7" s="152"/>
      <c r="BMM7" s="152"/>
      <c r="BMN7" s="152"/>
      <c r="BMO7" s="152"/>
      <c r="BMP7" s="152"/>
      <c r="BMQ7" s="152"/>
      <c r="BMR7" s="152"/>
      <c r="BMS7" s="152"/>
      <c r="BMT7" s="152"/>
      <c r="BMU7" s="152"/>
      <c r="BMV7" s="152"/>
      <c r="BMW7" s="152"/>
      <c r="BMX7" s="152"/>
      <c r="BMY7" s="152"/>
      <c r="BMZ7" s="152"/>
      <c r="BNA7" s="152"/>
      <c r="BNB7" s="152"/>
      <c r="BNC7" s="152"/>
      <c r="BND7" s="152"/>
      <c r="BNE7" s="152"/>
      <c r="BNF7" s="152"/>
      <c r="BNG7" s="152"/>
      <c r="BNH7" s="152"/>
      <c r="BNI7" s="152"/>
      <c r="BNJ7" s="152"/>
      <c r="BNK7" s="152"/>
      <c r="BNL7" s="152"/>
      <c r="BNM7" s="152"/>
      <c r="BNN7" s="152"/>
      <c r="BNO7" s="152"/>
      <c r="BNP7" s="152"/>
      <c r="BNQ7" s="152"/>
      <c r="BNR7" s="152"/>
      <c r="BNS7" s="152"/>
      <c r="BNT7" s="152"/>
      <c r="BNU7" s="152"/>
      <c r="BNV7" s="152"/>
      <c r="BNW7" s="152"/>
      <c r="BNX7" s="152"/>
      <c r="BNY7" s="152"/>
      <c r="BNZ7" s="152"/>
      <c r="BOA7" s="152"/>
      <c r="BOB7" s="152"/>
      <c r="BOC7" s="152"/>
      <c r="BOD7" s="152"/>
      <c r="BOE7" s="152"/>
      <c r="BOF7" s="152"/>
      <c r="BOG7" s="152"/>
      <c r="BOH7" s="152"/>
      <c r="BOI7" s="152"/>
      <c r="BOJ7" s="152"/>
      <c r="BOK7" s="152"/>
      <c r="BOL7" s="152"/>
      <c r="BOM7" s="152"/>
      <c r="BON7" s="152"/>
      <c r="BOO7" s="152"/>
      <c r="BOP7" s="152"/>
      <c r="BOQ7" s="152"/>
      <c r="BOR7" s="152"/>
      <c r="BOS7" s="152"/>
      <c r="BOT7" s="152"/>
      <c r="BOU7" s="152"/>
      <c r="BOV7" s="152"/>
      <c r="BOW7" s="152"/>
      <c r="BOX7" s="152"/>
      <c r="BOY7" s="152"/>
      <c r="BOZ7" s="152"/>
      <c r="BPA7" s="152"/>
      <c r="BPB7" s="152"/>
      <c r="BPC7" s="152"/>
      <c r="BPD7" s="152"/>
      <c r="BPE7" s="152"/>
      <c r="BPF7" s="152"/>
      <c r="BPG7" s="152"/>
      <c r="BPH7" s="152"/>
      <c r="BPI7" s="152"/>
      <c r="BPJ7" s="152"/>
      <c r="BPK7" s="152"/>
      <c r="BPL7" s="152"/>
      <c r="BPM7" s="152"/>
      <c r="BPN7" s="152"/>
      <c r="BPO7" s="152"/>
      <c r="BPP7" s="152"/>
      <c r="BPQ7" s="152"/>
      <c r="BPR7" s="152"/>
      <c r="BPS7" s="152"/>
      <c r="BPT7" s="152"/>
      <c r="BPU7" s="152"/>
      <c r="BPV7" s="152"/>
      <c r="BPW7" s="152"/>
      <c r="BPX7" s="152"/>
      <c r="BPY7" s="152"/>
      <c r="BPZ7" s="152"/>
      <c r="BQA7" s="152"/>
      <c r="BQB7" s="152"/>
      <c r="BQC7" s="152"/>
      <c r="BQD7" s="152"/>
      <c r="BQE7" s="152"/>
      <c r="BQF7" s="152"/>
      <c r="BQG7" s="152"/>
      <c r="BQH7" s="152"/>
      <c r="BQI7" s="152"/>
      <c r="BQJ7" s="152"/>
      <c r="BQK7" s="152"/>
      <c r="BQL7" s="152"/>
      <c r="BQM7" s="152"/>
      <c r="BQN7" s="152"/>
      <c r="BQO7" s="152"/>
      <c r="BQP7" s="152"/>
      <c r="BQQ7" s="152"/>
      <c r="BQR7" s="152"/>
      <c r="BQS7" s="152"/>
      <c r="BQT7" s="152"/>
      <c r="BQU7" s="152"/>
      <c r="BQV7" s="152"/>
      <c r="BQW7" s="152"/>
      <c r="BQX7" s="152"/>
      <c r="BQY7" s="152"/>
      <c r="BQZ7" s="152"/>
      <c r="BRA7" s="152"/>
      <c r="BRB7" s="152"/>
      <c r="BRC7" s="152"/>
      <c r="BRD7" s="152"/>
      <c r="BRE7" s="152"/>
      <c r="BRF7" s="152"/>
      <c r="BRG7" s="152"/>
      <c r="BRH7" s="152"/>
      <c r="BRI7" s="152"/>
      <c r="BRJ7" s="152"/>
      <c r="BRK7" s="152"/>
      <c r="BRL7" s="152"/>
      <c r="BRM7" s="152"/>
      <c r="BRN7" s="152"/>
      <c r="BRO7" s="152"/>
      <c r="BRP7" s="152"/>
      <c r="BRQ7" s="152"/>
      <c r="BRR7" s="152"/>
      <c r="BRS7" s="152"/>
      <c r="BRT7" s="152"/>
      <c r="BRU7" s="152"/>
      <c r="BRV7" s="152"/>
      <c r="BRW7" s="152"/>
      <c r="BRX7" s="152"/>
      <c r="BRY7" s="152"/>
      <c r="BRZ7" s="152"/>
      <c r="BSA7" s="152"/>
      <c r="BSB7" s="152"/>
      <c r="BSC7" s="152"/>
      <c r="BSD7" s="152"/>
      <c r="BSE7" s="152"/>
      <c r="BSF7" s="152"/>
      <c r="BSG7" s="152"/>
      <c r="BSH7" s="152"/>
      <c r="BSI7" s="152"/>
      <c r="BSJ7" s="152"/>
      <c r="BSK7" s="152"/>
      <c r="BSL7" s="152"/>
      <c r="BSM7" s="152"/>
      <c r="BSN7" s="152"/>
      <c r="BSO7" s="152"/>
      <c r="BSP7" s="152"/>
      <c r="BSQ7" s="152"/>
      <c r="BSR7" s="152"/>
      <c r="BSS7" s="152"/>
      <c r="BST7" s="152"/>
      <c r="BSU7" s="152"/>
      <c r="BSV7" s="152"/>
      <c r="BSW7" s="152"/>
      <c r="BSX7" s="152"/>
      <c r="BSY7" s="152"/>
      <c r="BSZ7" s="152"/>
      <c r="BTA7" s="152"/>
      <c r="BTB7" s="152"/>
      <c r="BTC7" s="152"/>
      <c r="BTD7" s="152"/>
      <c r="BTE7" s="152"/>
      <c r="BTF7" s="152"/>
      <c r="BTG7" s="152"/>
      <c r="BTH7" s="152"/>
      <c r="BTI7" s="152"/>
      <c r="BTJ7" s="152"/>
      <c r="BTK7" s="152"/>
      <c r="BTL7" s="152"/>
      <c r="BTM7" s="152"/>
      <c r="BTN7" s="152"/>
      <c r="BTO7" s="152"/>
      <c r="BTP7" s="152"/>
      <c r="BTQ7" s="152"/>
      <c r="BTR7" s="152"/>
      <c r="BTS7" s="152"/>
      <c r="BTT7" s="152"/>
      <c r="BTU7" s="152"/>
      <c r="BTV7" s="152"/>
      <c r="BTW7" s="152"/>
      <c r="BTX7" s="152"/>
      <c r="BTY7" s="152"/>
      <c r="BTZ7" s="152"/>
      <c r="BUA7" s="152"/>
      <c r="BUB7" s="152"/>
      <c r="BUC7" s="152"/>
      <c r="BUD7" s="152"/>
      <c r="BUE7" s="152"/>
      <c r="BUF7" s="152"/>
      <c r="BUG7" s="152"/>
      <c r="BUH7" s="152"/>
      <c r="BUI7" s="152"/>
      <c r="BUJ7" s="152"/>
      <c r="BUK7" s="152"/>
      <c r="BUL7" s="152"/>
      <c r="BUM7" s="152"/>
      <c r="BUN7" s="152"/>
      <c r="BUO7" s="152"/>
      <c r="BUP7" s="152"/>
      <c r="BUQ7" s="152"/>
      <c r="BUR7" s="152"/>
      <c r="BUS7" s="152"/>
      <c r="BUT7" s="152"/>
      <c r="BUU7" s="152"/>
      <c r="BUV7" s="152"/>
      <c r="BUW7" s="152"/>
      <c r="BUX7" s="152"/>
      <c r="BUY7" s="152"/>
      <c r="BUZ7" s="152"/>
      <c r="BVA7" s="152"/>
      <c r="BVB7" s="152"/>
      <c r="BVC7" s="152"/>
      <c r="BVD7" s="152"/>
      <c r="BVE7" s="152"/>
      <c r="BVF7" s="152"/>
      <c r="BVG7" s="152"/>
      <c r="BVH7" s="152"/>
      <c r="BVI7" s="152"/>
      <c r="BVJ7" s="152"/>
      <c r="BVK7" s="152"/>
      <c r="BVL7" s="152"/>
      <c r="BVM7" s="152"/>
      <c r="BVN7" s="152"/>
      <c r="BVO7" s="152"/>
      <c r="BVP7" s="152"/>
      <c r="BVQ7" s="152"/>
      <c r="BVR7" s="152"/>
      <c r="BVS7" s="152"/>
      <c r="BVT7" s="152"/>
      <c r="BVU7" s="152"/>
      <c r="BVV7" s="152"/>
      <c r="BVW7" s="152"/>
      <c r="BVX7" s="152"/>
      <c r="BVY7" s="152"/>
      <c r="BVZ7" s="152"/>
      <c r="BWA7" s="152"/>
      <c r="BWB7" s="152"/>
      <c r="BWC7" s="152"/>
      <c r="BWD7" s="152"/>
      <c r="BWE7" s="152"/>
      <c r="BWF7" s="152"/>
      <c r="BWG7" s="152"/>
      <c r="BWH7" s="152"/>
      <c r="BWI7" s="152"/>
      <c r="BWJ7" s="152"/>
      <c r="BWK7" s="152"/>
      <c r="BWL7" s="152"/>
      <c r="BWM7" s="152"/>
      <c r="BWN7" s="152"/>
      <c r="BWO7" s="152"/>
      <c r="BWP7" s="152"/>
      <c r="BWQ7" s="152"/>
      <c r="BWR7" s="152"/>
      <c r="BWS7" s="152"/>
      <c r="BWT7" s="152"/>
      <c r="BWU7" s="152"/>
      <c r="BWV7" s="152"/>
      <c r="BWW7" s="152"/>
      <c r="BWX7" s="152"/>
      <c r="BWY7" s="152"/>
      <c r="BWZ7" s="152"/>
      <c r="BXA7" s="152"/>
      <c r="BXB7" s="152"/>
      <c r="BXC7" s="152"/>
      <c r="BXD7" s="152"/>
      <c r="BXE7" s="152"/>
      <c r="BXF7" s="152"/>
      <c r="BXG7" s="152"/>
      <c r="BXH7" s="152"/>
      <c r="BXI7" s="152"/>
      <c r="BXJ7" s="152"/>
      <c r="BXK7" s="152"/>
      <c r="BXL7" s="152"/>
      <c r="BXM7" s="152"/>
      <c r="BXN7" s="152"/>
      <c r="BXO7" s="152"/>
      <c r="BXP7" s="152"/>
      <c r="BXQ7" s="152"/>
      <c r="BXR7" s="152"/>
      <c r="BXS7" s="152"/>
      <c r="BXT7" s="152"/>
      <c r="BXU7" s="152"/>
      <c r="BXV7" s="152"/>
      <c r="BXW7" s="152"/>
      <c r="BXX7" s="152"/>
      <c r="BXY7" s="152"/>
      <c r="BXZ7" s="152"/>
      <c r="BYA7" s="152"/>
      <c r="BYB7" s="152"/>
      <c r="BYC7" s="152"/>
      <c r="BYD7" s="152"/>
      <c r="BYE7" s="152"/>
      <c r="BYF7" s="152"/>
      <c r="BYG7" s="152"/>
      <c r="BYH7" s="152"/>
      <c r="BYI7" s="152"/>
      <c r="BYJ7" s="152"/>
      <c r="BYK7" s="152"/>
      <c r="BYL7" s="152"/>
      <c r="BYM7" s="152"/>
      <c r="BYN7" s="152"/>
      <c r="BYO7" s="152"/>
      <c r="BYP7" s="152"/>
      <c r="BYQ7" s="152"/>
      <c r="BYR7" s="152"/>
      <c r="BYS7" s="152"/>
      <c r="BYT7" s="152"/>
      <c r="BYU7" s="152"/>
      <c r="BYV7" s="152"/>
      <c r="BYW7" s="152"/>
      <c r="BYX7" s="152"/>
      <c r="BYY7" s="152"/>
      <c r="BYZ7" s="152"/>
      <c r="BZA7" s="152"/>
      <c r="BZB7" s="152"/>
      <c r="BZC7" s="152"/>
      <c r="BZD7" s="152"/>
      <c r="BZE7" s="152"/>
      <c r="BZF7" s="152"/>
      <c r="BZG7" s="152"/>
      <c r="BZH7" s="152"/>
      <c r="BZI7" s="152"/>
      <c r="BZJ7" s="152"/>
      <c r="BZK7" s="152"/>
      <c r="BZL7" s="152"/>
      <c r="BZM7" s="152"/>
      <c r="BZN7" s="152"/>
      <c r="BZO7" s="152"/>
      <c r="BZP7" s="152"/>
      <c r="BZQ7" s="152"/>
      <c r="BZR7" s="152"/>
      <c r="BZS7" s="152"/>
      <c r="BZT7" s="152"/>
      <c r="BZU7" s="152"/>
      <c r="BZV7" s="152"/>
      <c r="BZW7" s="152"/>
      <c r="BZX7" s="152"/>
      <c r="BZY7" s="152"/>
      <c r="BZZ7" s="152"/>
      <c r="CAA7" s="152"/>
      <c r="CAB7" s="152"/>
      <c r="CAC7" s="152"/>
      <c r="CAD7" s="152"/>
      <c r="CAE7" s="152"/>
      <c r="CAF7" s="152"/>
      <c r="CAG7" s="152"/>
      <c r="CAH7" s="152"/>
      <c r="CAI7" s="152"/>
      <c r="CAJ7" s="152"/>
      <c r="CAK7" s="152"/>
      <c r="CAL7" s="152"/>
      <c r="CAM7" s="152"/>
      <c r="CAN7" s="152"/>
      <c r="CAO7" s="152"/>
      <c r="CAP7" s="152"/>
      <c r="CAQ7" s="152"/>
      <c r="CAR7" s="152"/>
      <c r="CAS7" s="152"/>
      <c r="CAT7" s="152"/>
      <c r="CAU7" s="152"/>
      <c r="CAV7" s="152"/>
      <c r="CAW7" s="152"/>
      <c r="CAX7" s="152"/>
      <c r="CAY7" s="152"/>
      <c r="CAZ7" s="152"/>
      <c r="CBA7" s="152"/>
      <c r="CBB7" s="152"/>
      <c r="CBC7" s="152"/>
      <c r="CBD7" s="152"/>
      <c r="CBE7" s="152"/>
      <c r="CBF7" s="152"/>
      <c r="CBG7" s="152"/>
      <c r="CBH7" s="152"/>
      <c r="CBI7" s="152"/>
      <c r="CBJ7" s="152"/>
      <c r="CBK7" s="152"/>
      <c r="CBL7" s="152"/>
      <c r="CBM7" s="152"/>
      <c r="CBN7" s="152"/>
      <c r="CBO7" s="152"/>
      <c r="CBP7" s="152"/>
      <c r="CBQ7" s="152"/>
      <c r="CBR7" s="152"/>
      <c r="CBS7" s="152"/>
      <c r="CBT7" s="152"/>
      <c r="CBU7" s="152"/>
      <c r="CBV7" s="152"/>
      <c r="CBW7" s="152"/>
      <c r="CBX7" s="152"/>
      <c r="CBY7" s="152"/>
      <c r="CBZ7" s="152"/>
      <c r="CCA7" s="152"/>
      <c r="CCB7" s="152"/>
      <c r="CCC7" s="152"/>
      <c r="CCD7" s="152"/>
      <c r="CCE7" s="152"/>
      <c r="CCF7" s="152"/>
      <c r="CCG7" s="152"/>
      <c r="CCH7" s="152"/>
      <c r="CCI7" s="152"/>
      <c r="CCJ7" s="152"/>
      <c r="CCK7" s="152"/>
      <c r="CCL7" s="152"/>
      <c r="CCM7" s="152"/>
      <c r="CCN7" s="152"/>
      <c r="CCO7" s="152"/>
      <c r="CCP7" s="152"/>
      <c r="CCQ7" s="152"/>
      <c r="CCR7" s="152"/>
      <c r="CCS7" s="152"/>
      <c r="CCT7" s="152"/>
      <c r="CCU7" s="152"/>
      <c r="CCV7" s="152"/>
      <c r="CCW7" s="152"/>
      <c r="CCX7" s="152"/>
      <c r="CCY7" s="152"/>
      <c r="CCZ7" s="152"/>
      <c r="CDA7" s="152"/>
      <c r="CDB7" s="152"/>
      <c r="CDC7" s="152"/>
      <c r="CDD7" s="152"/>
      <c r="CDE7" s="152"/>
      <c r="CDF7" s="152"/>
      <c r="CDG7" s="152"/>
      <c r="CDH7" s="152"/>
      <c r="CDI7" s="152"/>
      <c r="CDJ7" s="152"/>
      <c r="CDK7" s="152"/>
      <c r="CDL7" s="152"/>
      <c r="CDM7" s="152"/>
      <c r="CDN7" s="152"/>
      <c r="CDO7" s="152"/>
      <c r="CDP7" s="152"/>
      <c r="CDQ7" s="152"/>
      <c r="CDR7" s="152"/>
      <c r="CDS7" s="152"/>
      <c r="CDT7" s="152"/>
      <c r="CDU7" s="152"/>
      <c r="CDV7" s="152"/>
      <c r="CDW7" s="152"/>
      <c r="CDX7" s="152"/>
      <c r="CDY7" s="152"/>
      <c r="CDZ7" s="152"/>
      <c r="CEA7" s="152"/>
      <c r="CEB7" s="152"/>
      <c r="CEC7" s="152"/>
      <c r="CED7" s="152"/>
      <c r="CEE7" s="152"/>
      <c r="CEF7" s="152"/>
      <c r="CEG7" s="152"/>
      <c r="CEH7" s="152"/>
      <c r="CEI7" s="152"/>
      <c r="CEJ7" s="152"/>
      <c r="CEK7" s="152"/>
      <c r="CEL7" s="152"/>
      <c r="CEM7" s="152"/>
      <c r="CEN7" s="152"/>
      <c r="CEO7" s="152"/>
      <c r="CEP7" s="152"/>
      <c r="CEQ7" s="152"/>
      <c r="CER7" s="152"/>
      <c r="CES7" s="152"/>
      <c r="CET7" s="152"/>
      <c r="CEU7" s="152"/>
      <c r="CEV7" s="152"/>
      <c r="CEW7" s="152"/>
      <c r="CEX7" s="152"/>
      <c r="CEY7" s="152"/>
      <c r="CEZ7" s="152"/>
      <c r="CFA7" s="152"/>
      <c r="CFB7" s="152"/>
      <c r="CFC7" s="152"/>
      <c r="CFD7" s="152"/>
      <c r="CFE7" s="152"/>
      <c r="CFF7" s="152"/>
      <c r="CFG7" s="152"/>
      <c r="CFH7" s="152"/>
      <c r="CFI7" s="152"/>
      <c r="CFJ7" s="152"/>
      <c r="CFK7" s="152"/>
      <c r="CFL7" s="152"/>
      <c r="CFM7" s="152"/>
      <c r="CFN7" s="152"/>
      <c r="CFO7" s="152"/>
      <c r="CFP7" s="152"/>
      <c r="CFQ7" s="152"/>
      <c r="CFR7" s="152"/>
      <c r="CFS7" s="152"/>
      <c r="CFT7" s="152"/>
      <c r="CFU7" s="152"/>
      <c r="CFV7" s="152"/>
      <c r="CFW7" s="152"/>
      <c r="CFX7" s="152"/>
      <c r="CFY7" s="152"/>
      <c r="CFZ7" s="152"/>
      <c r="CGA7" s="152"/>
      <c r="CGB7" s="152"/>
      <c r="CGC7" s="152"/>
      <c r="CGD7" s="152"/>
      <c r="CGE7" s="152"/>
      <c r="CGF7" s="152"/>
      <c r="CGG7" s="152"/>
      <c r="CGH7" s="152"/>
      <c r="CGI7" s="152"/>
      <c r="CGJ7" s="152"/>
      <c r="CGK7" s="152"/>
      <c r="CGL7" s="152"/>
      <c r="CGM7" s="152"/>
      <c r="CGN7" s="152"/>
      <c r="CGO7" s="152"/>
      <c r="CGP7" s="152"/>
      <c r="CGQ7" s="152"/>
      <c r="CGR7" s="152"/>
      <c r="CGS7" s="152"/>
      <c r="CGT7" s="152"/>
      <c r="CGU7" s="152"/>
      <c r="CGV7" s="152"/>
      <c r="CGW7" s="152"/>
      <c r="CGX7" s="152"/>
      <c r="CGY7" s="152"/>
      <c r="CGZ7" s="152"/>
      <c r="CHA7" s="152"/>
      <c r="CHB7" s="152"/>
      <c r="CHC7" s="152"/>
      <c r="CHD7" s="152"/>
      <c r="CHE7" s="152"/>
      <c r="CHF7" s="152"/>
      <c r="CHG7" s="152"/>
      <c r="CHH7" s="152"/>
      <c r="CHI7" s="152"/>
      <c r="CHJ7" s="152"/>
      <c r="CHK7" s="152"/>
      <c r="CHL7" s="152"/>
      <c r="CHM7" s="152"/>
      <c r="CHN7" s="152"/>
      <c r="CHO7" s="152"/>
      <c r="CHP7" s="152"/>
      <c r="CHQ7" s="152"/>
      <c r="CHR7" s="152"/>
      <c r="CHS7" s="152"/>
      <c r="CHT7" s="152"/>
      <c r="CHU7" s="152"/>
      <c r="CHV7" s="152"/>
      <c r="CHW7" s="152"/>
      <c r="CHX7" s="152"/>
      <c r="CHY7" s="152"/>
      <c r="CHZ7" s="152"/>
      <c r="CIA7" s="152"/>
      <c r="CIB7" s="152"/>
      <c r="CIC7" s="152"/>
      <c r="CID7" s="152"/>
      <c r="CIE7" s="152"/>
      <c r="CIF7" s="152"/>
      <c r="CIG7" s="152"/>
      <c r="CIH7" s="152"/>
      <c r="CII7" s="152"/>
      <c r="CIJ7" s="152"/>
      <c r="CIK7" s="152"/>
      <c r="CIL7" s="152"/>
      <c r="CIM7" s="152"/>
      <c r="CIN7" s="152"/>
      <c r="CIO7" s="152"/>
      <c r="CIP7" s="152"/>
      <c r="CIQ7" s="152"/>
      <c r="CIR7" s="152"/>
      <c r="CIS7" s="152"/>
      <c r="CIT7" s="152"/>
      <c r="CIU7" s="152"/>
      <c r="CIV7" s="152"/>
      <c r="CIW7" s="152"/>
      <c r="CIX7" s="152"/>
      <c r="CIY7" s="152"/>
      <c r="CIZ7" s="152"/>
      <c r="CJA7" s="152"/>
      <c r="CJB7" s="152"/>
      <c r="CJC7" s="152"/>
      <c r="CJD7" s="152"/>
      <c r="CJE7" s="152"/>
      <c r="CJF7" s="152"/>
      <c r="CJG7" s="152"/>
      <c r="CJH7" s="152"/>
      <c r="CJI7" s="152"/>
      <c r="CJJ7" s="152"/>
      <c r="CJK7" s="152"/>
      <c r="CJL7" s="152"/>
      <c r="CJM7" s="152"/>
      <c r="CJN7" s="152"/>
      <c r="CJO7" s="152"/>
      <c r="CJP7" s="152"/>
      <c r="CJQ7" s="152"/>
      <c r="CJR7" s="152"/>
      <c r="CJS7" s="152"/>
      <c r="CJT7" s="152"/>
      <c r="CJU7" s="152"/>
      <c r="CJV7" s="152"/>
      <c r="CJW7" s="152"/>
      <c r="CJX7" s="152"/>
      <c r="CJY7" s="152"/>
      <c r="CJZ7" s="152"/>
      <c r="CKA7" s="152"/>
      <c r="CKB7" s="152"/>
      <c r="CKC7" s="152"/>
      <c r="CKD7" s="152"/>
      <c r="CKE7" s="152"/>
      <c r="CKF7" s="152"/>
      <c r="CKG7" s="152"/>
      <c r="CKH7" s="152"/>
      <c r="CKI7" s="152"/>
      <c r="CKJ7" s="152"/>
      <c r="CKK7" s="152"/>
      <c r="CKL7" s="152"/>
      <c r="CKM7" s="152"/>
      <c r="CKN7" s="152"/>
      <c r="CKO7" s="152"/>
      <c r="CKP7" s="152"/>
      <c r="CKQ7" s="152"/>
      <c r="CKR7" s="152"/>
      <c r="CKS7" s="152"/>
      <c r="CKT7" s="152"/>
      <c r="CKU7" s="152"/>
      <c r="CKV7" s="152"/>
      <c r="CKW7" s="152"/>
      <c r="CKX7" s="152"/>
      <c r="CKY7" s="152"/>
      <c r="CKZ7" s="152"/>
      <c r="CLA7" s="152"/>
      <c r="CLB7" s="152"/>
      <c r="CLC7" s="152"/>
      <c r="CLD7" s="152"/>
      <c r="CLE7" s="152"/>
      <c r="CLF7" s="152"/>
      <c r="CLG7" s="152"/>
      <c r="CLH7" s="152"/>
      <c r="CLI7" s="152"/>
      <c r="CLJ7" s="152"/>
      <c r="CLK7" s="152"/>
      <c r="CLL7" s="152"/>
      <c r="CLM7" s="152"/>
      <c r="CLN7" s="152"/>
      <c r="CLO7" s="152"/>
      <c r="CLP7" s="152"/>
      <c r="CLQ7" s="152"/>
      <c r="CLR7" s="152"/>
      <c r="CLS7" s="152"/>
      <c r="CLT7" s="152"/>
      <c r="CLU7" s="152"/>
      <c r="CLV7" s="152"/>
      <c r="CLW7" s="152"/>
      <c r="CLX7" s="152"/>
      <c r="CLY7" s="152"/>
      <c r="CLZ7" s="152"/>
      <c r="CMA7" s="152"/>
      <c r="CMB7" s="152"/>
      <c r="CMC7" s="152"/>
      <c r="CMD7" s="152"/>
      <c r="CME7" s="152"/>
      <c r="CMF7" s="152"/>
      <c r="CMG7" s="152"/>
      <c r="CMH7" s="152"/>
      <c r="CMI7" s="152"/>
      <c r="CMJ7" s="152"/>
      <c r="CMK7" s="152"/>
      <c r="CML7" s="152"/>
      <c r="CMM7" s="152"/>
      <c r="CMN7" s="152"/>
      <c r="CMO7" s="152"/>
      <c r="CMP7" s="152"/>
      <c r="CMQ7" s="152"/>
      <c r="CMR7" s="152"/>
      <c r="CMS7" s="152"/>
      <c r="CMT7" s="152"/>
      <c r="CMU7" s="152"/>
      <c r="CMV7" s="152"/>
      <c r="CMW7" s="152"/>
      <c r="CMX7" s="152"/>
      <c r="CMY7" s="152"/>
      <c r="CMZ7" s="152"/>
      <c r="CNA7" s="152"/>
      <c r="CNB7" s="152"/>
      <c r="CNC7" s="152"/>
      <c r="CND7" s="152"/>
      <c r="CNE7" s="152"/>
      <c r="CNF7" s="152"/>
      <c r="CNG7" s="152"/>
      <c r="CNH7" s="152"/>
      <c r="CNI7" s="152"/>
      <c r="CNJ7" s="152"/>
      <c r="CNK7" s="152"/>
      <c r="CNL7" s="152"/>
      <c r="CNM7" s="152"/>
      <c r="CNN7" s="152"/>
      <c r="CNO7" s="152"/>
      <c r="CNP7" s="152"/>
      <c r="CNQ7" s="152"/>
      <c r="CNR7" s="152"/>
      <c r="CNS7" s="152"/>
      <c r="CNT7" s="152"/>
      <c r="CNU7" s="152"/>
      <c r="CNV7" s="152"/>
      <c r="CNW7" s="152"/>
      <c r="CNX7" s="152"/>
      <c r="CNY7" s="152"/>
      <c r="CNZ7" s="152"/>
      <c r="COA7" s="152"/>
      <c r="COB7" s="152"/>
      <c r="COC7" s="152"/>
      <c r="COD7" s="152"/>
      <c r="COE7" s="152"/>
      <c r="COF7" s="152"/>
      <c r="COG7" s="152"/>
      <c r="COH7" s="152"/>
      <c r="COI7" s="152"/>
      <c r="COJ7" s="152"/>
      <c r="COK7" s="152"/>
      <c r="COL7" s="152"/>
      <c r="COM7" s="152"/>
      <c r="CON7" s="152"/>
      <c r="COO7" s="152"/>
      <c r="COP7" s="152"/>
      <c r="COQ7" s="152"/>
      <c r="COR7" s="152"/>
      <c r="COS7" s="152"/>
      <c r="COT7" s="152"/>
      <c r="COU7" s="152"/>
      <c r="COV7" s="152"/>
      <c r="COW7" s="152"/>
      <c r="COX7" s="152"/>
      <c r="COY7" s="152"/>
      <c r="COZ7" s="152"/>
      <c r="CPA7" s="152"/>
      <c r="CPB7" s="152"/>
      <c r="CPC7" s="152"/>
      <c r="CPD7" s="152"/>
      <c r="CPE7" s="152"/>
      <c r="CPF7" s="152"/>
      <c r="CPG7" s="152"/>
      <c r="CPH7" s="152"/>
      <c r="CPI7" s="152"/>
      <c r="CPJ7" s="152"/>
      <c r="CPK7" s="152"/>
      <c r="CPL7" s="152"/>
      <c r="CPM7" s="152"/>
      <c r="CPN7" s="152"/>
      <c r="CPO7" s="152"/>
      <c r="CPP7" s="152"/>
      <c r="CPQ7" s="152"/>
      <c r="CPR7" s="152"/>
      <c r="CPS7" s="152"/>
      <c r="CPT7" s="152"/>
      <c r="CPU7" s="152"/>
      <c r="CPV7" s="152"/>
      <c r="CPW7" s="152"/>
      <c r="CPX7" s="152"/>
      <c r="CPY7" s="152"/>
      <c r="CPZ7" s="152"/>
      <c r="CQA7" s="152"/>
      <c r="CQB7" s="152"/>
      <c r="CQC7" s="152"/>
      <c r="CQD7" s="152"/>
      <c r="CQE7" s="152"/>
      <c r="CQF7" s="152"/>
      <c r="CQG7" s="152"/>
      <c r="CQH7" s="152"/>
      <c r="CQI7" s="152"/>
      <c r="CQJ7" s="152"/>
      <c r="CQK7" s="152"/>
      <c r="CQL7" s="152"/>
      <c r="CQM7" s="152"/>
      <c r="CQN7" s="152"/>
      <c r="CQO7" s="152"/>
      <c r="CQP7" s="152"/>
      <c r="CQQ7" s="152"/>
      <c r="CQR7" s="152"/>
      <c r="CQS7" s="152"/>
      <c r="CQT7" s="152"/>
      <c r="CQU7" s="152"/>
      <c r="CQV7" s="152"/>
      <c r="CQW7" s="152"/>
      <c r="CQX7" s="152"/>
      <c r="CQY7" s="152"/>
      <c r="CQZ7" s="152"/>
      <c r="CRA7" s="152"/>
      <c r="CRB7" s="152"/>
      <c r="CRC7" s="152"/>
      <c r="CRD7" s="152"/>
      <c r="CRE7" s="152"/>
      <c r="CRF7" s="152"/>
      <c r="CRG7" s="152"/>
      <c r="CRH7" s="152"/>
      <c r="CRI7" s="152"/>
      <c r="CRJ7" s="152"/>
      <c r="CRK7" s="152"/>
      <c r="CRL7" s="152"/>
      <c r="CRM7" s="152"/>
      <c r="CRN7" s="152"/>
      <c r="CRO7" s="152"/>
      <c r="CRP7" s="152"/>
      <c r="CRQ7" s="152"/>
      <c r="CRR7" s="152"/>
      <c r="CRS7" s="152"/>
      <c r="CRT7" s="152"/>
      <c r="CRU7" s="152"/>
      <c r="CRV7" s="152"/>
      <c r="CRW7" s="152"/>
      <c r="CRX7" s="152"/>
      <c r="CRY7" s="152"/>
      <c r="CRZ7" s="152"/>
      <c r="CSA7" s="152"/>
      <c r="CSB7" s="152"/>
      <c r="CSC7" s="152"/>
      <c r="CSD7" s="152"/>
      <c r="CSE7" s="152"/>
      <c r="CSF7" s="152"/>
      <c r="CSG7" s="152"/>
      <c r="CSH7" s="152"/>
      <c r="CSI7" s="152"/>
      <c r="CSJ7" s="152"/>
      <c r="CSK7" s="152"/>
      <c r="CSL7" s="152"/>
      <c r="CSM7" s="152"/>
      <c r="CSN7" s="152"/>
      <c r="CSO7" s="152"/>
      <c r="CSP7" s="152"/>
      <c r="CSQ7" s="152"/>
      <c r="CSR7" s="152"/>
      <c r="CSS7" s="152"/>
      <c r="CST7" s="152"/>
      <c r="CSU7" s="152"/>
      <c r="CSV7" s="152"/>
      <c r="CSW7" s="152"/>
      <c r="CSX7" s="152"/>
      <c r="CSY7" s="152"/>
      <c r="CSZ7" s="152"/>
      <c r="CTA7" s="152"/>
      <c r="CTB7" s="152"/>
      <c r="CTC7" s="152"/>
      <c r="CTD7" s="152"/>
      <c r="CTE7" s="152"/>
      <c r="CTF7" s="152"/>
      <c r="CTG7" s="152"/>
      <c r="CTH7" s="152"/>
      <c r="CTI7" s="152"/>
      <c r="CTJ7" s="152"/>
      <c r="CTK7" s="152"/>
      <c r="CTL7" s="152"/>
      <c r="CTM7" s="152"/>
      <c r="CTN7" s="152"/>
      <c r="CTO7" s="152"/>
      <c r="CTP7" s="152"/>
      <c r="CTQ7" s="152"/>
      <c r="CTR7" s="152"/>
      <c r="CTS7" s="152"/>
      <c r="CTT7" s="152"/>
      <c r="CTU7" s="152"/>
      <c r="CTV7" s="152"/>
      <c r="CTW7" s="152"/>
      <c r="CTX7" s="152"/>
      <c r="CTY7" s="152"/>
      <c r="CTZ7" s="152"/>
      <c r="CUA7" s="152"/>
      <c r="CUB7" s="152"/>
      <c r="CUC7" s="152"/>
      <c r="CUD7" s="152"/>
      <c r="CUE7" s="152"/>
      <c r="CUF7" s="152"/>
      <c r="CUG7" s="152"/>
      <c r="CUH7" s="152"/>
      <c r="CUI7" s="152"/>
      <c r="CUJ7" s="152"/>
      <c r="CUK7" s="152"/>
      <c r="CUL7" s="152"/>
      <c r="CUM7" s="152"/>
      <c r="CUN7" s="152"/>
      <c r="CUO7" s="152"/>
      <c r="CUP7" s="152"/>
      <c r="CUQ7" s="152"/>
      <c r="CUR7" s="152"/>
      <c r="CUS7" s="152"/>
      <c r="CUT7" s="152"/>
      <c r="CUU7" s="152"/>
      <c r="CUV7" s="152"/>
      <c r="CUW7" s="152"/>
      <c r="CUX7" s="152"/>
      <c r="CUY7" s="152"/>
      <c r="CUZ7" s="152"/>
      <c r="CVA7" s="152"/>
      <c r="CVB7" s="152"/>
      <c r="CVC7" s="152"/>
      <c r="CVD7" s="152"/>
      <c r="CVE7" s="152"/>
      <c r="CVF7" s="152"/>
      <c r="CVG7" s="152"/>
      <c r="CVH7" s="152"/>
      <c r="CVI7" s="152"/>
      <c r="CVJ7" s="152"/>
      <c r="CVK7" s="152"/>
      <c r="CVL7" s="152"/>
      <c r="CVM7" s="152"/>
      <c r="CVN7" s="152"/>
      <c r="CVO7" s="152"/>
      <c r="CVP7" s="152"/>
      <c r="CVQ7" s="152"/>
      <c r="CVR7" s="152"/>
      <c r="CVS7" s="152"/>
      <c r="CVT7" s="152"/>
      <c r="CVU7" s="152"/>
      <c r="CVV7" s="152"/>
      <c r="CVW7" s="152"/>
      <c r="CVX7" s="152"/>
      <c r="CVY7" s="152"/>
      <c r="CVZ7" s="152"/>
      <c r="CWA7" s="152"/>
      <c r="CWB7" s="152"/>
      <c r="CWC7" s="152"/>
      <c r="CWD7" s="152"/>
      <c r="CWE7" s="152"/>
      <c r="CWF7" s="152"/>
      <c r="CWG7" s="152"/>
      <c r="CWH7" s="152"/>
      <c r="CWI7" s="152"/>
      <c r="CWJ7" s="152"/>
      <c r="CWK7" s="152"/>
      <c r="CWL7" s="152"/>
      <c r="CWM7" s="152"/>
      <c r="CWN7" s="152"/>
      <c r="CWO7" s="152"/>
      <c r="CWP7" s="152"/>
      <c r="CWQ7" s="152"/>
      <c r="CWR7" s="152"/>
      <c r="CWS7" s="152"/>
      <c r="CWT7" s="152"/>
      <c r="CWU7" s="152"/>
      <c r="CWV7" s="152"/>
      <c r="CWW7" s="152"/>
      <c r="CWX7" s="152"/>
      <c r="CWY7" s="152"/>
      <c r="CWZ7" s="152"/>
      <c r="CXA7" s="152"/>
      <c r="CXB7" s="152"/>
      <c r="CXC7" s="152"/>
      <c r="CXD7" s="152"/>
      <c r="CXE7" s="152"/>
      <c r="CXF7" s="152"/>
      <c r="CXG7" s="152"/>
      <c r="CXH7" s="152"/>
      <c r="CXI7" s="152"/>
      <c r="CXJ7" s="152"/>
      <c r="CXK7" s="152"/>
      <c r="CXL7" s="152"/>
      <c r="CXM7" s="152"/>
      <c r="CXN7" s="152"/>
      <c r="CXO7" s="152"/>
      <c r="CXP7" s="152"/>
      <c r="CXQ7" s="152"/>
      <c r="CXR7" s="152"/>
      <c r="CXS7" s="152"/>
      <c r="CXT7" s="152"/>
      <c r="CXU7" s="152"/>
      <c r="CXV7" s="152"/>
      <c r="CXW7" s="152"/>
      <c r="CXX7" s="152"/>
      <c r="CXY7" s="152"/>
      <c r="CXZ7" s="152"/>
      <c r="CYA7" s="152"/>
      <c r="CYB7" s="152"/>
      <c r="CYC7" s="152"/>
      <c r="CYD7" s="152"/>
      <c r="CYE7" s="152"/>
      <c r="CYF7" s="152"/>
      <c r="CYG7" s="152"/>
      <c r="CYH7" s="152"/>
      <c r="CYI7" s="152"/>
      <c r="CYJ7" s="152"/>
      <c r="CYK7" s="152"/>
      <c r="CYL7" s="152"/>
      <c r="CYM7" s="152"/>
      <c r="CYN7" s="152"/>
      <c r="CYO7" s="152"/>
      <c r="CYP7" s="152"/>
      <c r="CYQ7" s="152"/>
      <c r="CYR7" s="152"/>
      <c r="CYS7" s="152"/>
      <c r="CYT7" s="152"/>
      <c r="CYU7" s="152"/>
      <c r="CYV7" s="152"/>
      <c r="CYW7" s="152"/>
      <c r="CYX7" s="152"/>
      <c r="CYY7" s="152"/>
      <c r="CYZ7" s="152"/>
      <c r="CZA7" s="152"/>
      <c r="CZB7" s="152"/>
      <c r="CZC7" s="152"/>
      <c r="CZD7" s="152"/>
      <c r="CZE7" s="152"/>
      <c r="CZF7" s="152"/>
      <c r="CZG7" s="152"/>
      <c r="CZH7" s="152"/>
      <c r="CZI7" s="152"/>
      <c r="CZJ7" s="152"/>
      <c r="CZK7" s="152"/>
      <c r="CZL7" s="152"/>
      <c r="CZM7" s="152"/>
      <c r="CZN7" s="152"/>
      <c r="CZO7" s="152"/>
      <c r="CZP7" s="152"/>
      <c r="CZQ7" s="152"/>
      <c r="CZR7" s="152"/>
      <c r="CZS7" s="152"/>
      <c r="CZT7" s="152"/>
      <c r="CZU7" s="152"/>
      <c r="CZV7" s="152"/>
      <c r="CZW7" s="152"/>
      <c r="CZX7" s="152"/>
      <c r="CZY7" s="152"/>
      <c r="CZZ7" s="152"/>
      <c r="DAA7" s="152"/>
      <c r="DAB7" s="152"/>
      <c r="DAC7" s="152"/>
      <c r="DAD7" s="152"/>
      <c r="DAE7" s="152"/>
      <c r="DAF7" s="152"/>
      <c r="DAG7" s="152"/>
      <c r="DAH7" s="152"/>
      <c r="DAI7" s="152"/>
      <c r="DAJ7" s="152"/>
      <c r="DAK7" s="152"/>
      <c r="DAL7" s="152"/>
      <c r="DAM7" s="152"/>
      <c r="DAN7" s="152"/>
      <c r="DAO7" s="152"/>
      <c r="DAP7" s="152"/>
      <c r="DAQ7" s="152"/>
      <c r="DAR7" s="152"/>
      <c r="DAS7" s="152"/>
      <c r="DAT7" s="152"/>
      <c r="DAU7" s="152"/>
      <c r="DAV7" s="152"/>
      <c r="DAW7" s="152"/>
      <c r="DAX7" s="152"/>
      <c r="DAY7" s="152"/>
      <c r="DAZ7" s="152"/>
      <c r="DBA7" s="152"/>
      <c r="DBB7" s="152"/>
      <c r="DBC7" s="152"/>
      <c r="DBD7" s="152"/>
      <c r="DBE7" s="152"/>
      <c r="DBF7" s="152"/>
      <c r="DBG7" s="152"/>
      <c r="DBH7" s="152"/>
      <c r="DBI7" s="152"/>
      <c r="DBJ7" s="152"/>
      <c r="DBK7" s="152"/>
      <c r="DBL7" s="152"/>
      <c r="DBM7" s="152"/>
      <c r="DBN7" s="152"/>
      <c r="DBO7" s="152"/>
      <c r="DBP7" s="152"/>
      <c r="DBQ7" s="152"/>
      <c r="DBR7" s="152"/>
      <c r="DBS7" s="152"/>
      <c r="DBT7" s="152"/>
      <c r="DBU7" s="152"/>
      <c r="DBV7" s="152"/>
      <c r="DBW7" s="152"/>
      <c r="DBX7" s="152"/>
      <c r="DBY7" s="152"/>
      <c r="DBZ7" s="152"/>
      <c r="DCA7" s="152"/>
      <c r="DCB7" s="152"/>
      <c r="DCC7" s="152"/>
      <c r="DCD7" s="152"/>
      <c r="DCE7" s="152"/>
      <c r="DCF7" s="152"/>
      <c r="DCG7" s="152"/>
      <c r="DCH7" s="152"/>
      <c r="DCI7" s="152"/>
      <c r="DCJ7" s="152"/>
      <c r="DCK7" s="152"/>
      <c r="DCL7" s="152"/>
      <c r="DCM7" s="152"/>
      <c r="DCN7" s="152"/>
      <c r="DCO7" s="152"/>
      <c r="DCP7" s="152"/>
      <c r="DCQ7" s="152"/>
      <c r="DCR7" s="152"/>
      <c r="DCS7" s="152"/>
      <c r="DCT7" s="152"/>
      <c r="DCU7" s="152"/>
      <c r="DCV7" s="152"/>
      <c r="DCW7" s="152"/>
      <c r="DCX7" s="152"/>
      <c r="DCY7" s="152"/>
      <c r="DCZ7" s="152"/>
      <c r="DDA7" s="152"/>
      <c r="DDB7" s="152"/>
      <c r="DDC7" s="152"/>
      <c r="DDD7" s="152"/>
      <c r="DDE7" s="152"/>
      <c r="DDF7" s="152"/>
      <c r="DDG7" s="152"/>
      <c r="DDH7" s="152"/>
      <c r="DDI7" s="152"/>
      <c r="DDJ7" s="152"/>
      <c r="DDK7" s="152"/>
      <c r="DDL7" s="152"/>
      <c r="DDM7" s="152"/>
      <c r="DDN7" s="152"/>
      <c r="DDO7" s="152"/>
      <c r="DDP7" s="152"/>
      <c r="DDQ7" s="152"/>
      <c r="DDR7" s="152"/>
      <c r="DDS7" s="152"/>
      <c r="DDT7" s="152"/>
      <c r="DDU7" s="152"/>
      <c r="DDV7" s="152"/>
      <c r="DDW7" s="152"/>
      <c r="DDX7" s="152"/>
      <c r="DDY7" s="152"/>
      <c r="DDZ7" s="152"/>
      <c r="DEA7" s="152"/>
      <c r="DEB7" s="152"/>
      <c r="DEC7" s="152"/>
      <c r="DED7" s="152"/>
      <c r="DEE7" s="152"/>
      <c r="DEF7" s="152"/>
      <c r="DEG7" s="152"/>
      <c r="DEH7" s="152"/>
      <c r="DEI7" s="152"/>
      <c r="DEJ7" s="152"/>
      <c r="DEK7" s="152"/>
      <c r="DEL7" s="152"/>
      <c r="DEM7" s="152"/>
      <c r="DEN7" s="152"/>
      <c r="DEO7" s="152"/>
      <c r="DEP7" s="152"/>
      <c r="DEQ7" s="152"/>
      <c r="DER7" s="152"/>
      <c r="DES7" s="152"/>
      <c r="DET7" s="152"/>
      <c r="DEU7" s="152"/>
      <c r="DEV7" s="152"/>
      <c r="DEW7" s="152"/>
      <c r="DEX7" s="152"/>
      <c r="DEY7" s="152"/>
      <c r="DEZ7" s="152"/>
      <c r="DFA7" s="152"/>
      <c r="DFB7" s="152"/>
      <c r="DFC7" s="152"/>
      <c r="DFD7" s="152"/>
      <c r="DFE7" s="152"/>
      <c r="DFF7" s="152"/>
      <c r="DFG7" s="152"/>
      <c r="DFH7" s="152"/>
      <c r="DFI7" s="152"/>
      <c r="DFJ7" s="152"/>
      <c r="DFK7" s="152"/>
      <c r="DFL7" s="152"/>
      <c r="DFM7" s="152"/>
      <c r="DFN7" s="152"/>
      <c r="DFO7" s="152"/>
      <c r="DFP7" s="152"/>
      <c r="DFQ7" s="152"/>
      <c r="DFR7" s="152"/>
      <c r="DFS7" s="152"/>
      <c r="DFT7" s="152"/>
      <c r="DFU7" s="152"/>
      <c r="DFV7" s="152"/>
      <c r="DFW7" s="152"/>
      <c r="DFX7" s="152"/>
      <c r="DFY7" s="152"/>
      <c r="DFZ7" s="152"/>
      <c r="DGA7" s="152"/>
      <c r="DGB7" s="152"/>
      <c r="DGC7" s="152"/>
      <c r="DGD7" s="152"/>
      <c r="DGE7" s="152"/>
      <c r="DGF7" s="152"/>
      <c r="DGG7" s="152"/>
      <c r="DGH7" s="152"/>
      <c r="DGI7" s="152"/>
      <c r="DGJ7" s="152"/>
      <c r="DGK7" s="152"/>
      <c r="DGL7" s="152"/>
      <c r="DGM7" s="152"/>
      <c r="DGN7" s="152"/>
      <c r="DGO7" s="152"/>
      <c r="DGP7" s="152"/>
      <c r="DGQ7" s="152"/>
      <c r="DGR7" s="152"/>
      <c r="DGS7" s="152"/>
      <c r="DGT7" s="152"/>
      <c r="DGU7" s="152"/>
      <c r="DGV7" s="152"/>
      <c r="DGW7" s="152"/>
      <c r="DGX7" s="152"/>
      <c r="DGY7" s="152"/>
      <c r="DGZ7" s="152"/>
      <c r="DHA7" s="152"/>
      <c r="DHB7" s="152"/>
      <c r="DHC7" s="152"/>
      <c r="DHD7" s="152"/>
      <c r="DHE7" s="152"/>
      <c r="DHF7" s="152"/>
      <c r="DHG7" s="152"/>
      <c r="DHH7" s="152"/>
      <c r="DHI7" s="152"/>
      <c r="DHJ7" s="152"/>
      <c r="DHK7" s="152"/>
      <c r="DHL7" s="152"/>
      <c r="DHM7" s="152"/>
      <c r="DHN7" s="152"/>
      <c r="DHO7" s="152"/>
      <c r="DHP7" s="152"/>
      <c r="DHQ7" s="152"/>
      <c r="DHR7" s="152"/>
      <c r="DHS7" s="152"/>
      <c r="DHT7" s="152"/>
      <c r="DHU7" s="152"/>
      <c r="DHV7" s="152"/>
      <c r="DHW7" s="152"/>
      <c r="DHX7" s="152"/>
      <c r="DHY7" s="152"/>
      <c r="DHZ7" s="152"/>
      <c r="DIA7" s="152"/>
      <c r="DIB7" s="152"/>
      <c r="DIC7" s="152"/>
      <c r="DID7" s="152"/>
      <c r="DIE7" s="152"/>
      <c r="DIF7" s="152"/>
      <c r="DIG7" s="152"/>
      <c r="DIH7" s="152"/>
      <c r="DII7" s="152"/>
      <c r="DIJ7" s="152"/>
      <c r="DIK7" s="152"/>
      <c r="DIL7" s="152"/>
      <c r="DIM7" s="152"/>
      <c r="DIN7" s="152"/>
      <c r="DIO7" s="152"/>
      <c r="DIP7" s="152"/>
      <c r="DIQ7" s="152"/>
      <c r="DIR7" s="152"/>
      <c r="DIS7" s="152"/>
      <c r="DIT7" s="152"/>
      <c r="DIU7" s="152"/>
      <c r="DIV7" s="152"/>
      <c r="DIW7" s="152"/>
      <c r="DIX7" s="152"/>
      <c r="DIY7" s="152"/>
      <c r="DIZ7" s="152"/>
      <c r="DJA7" s="152"/>
      <c r="DJB7" s="152"/>
      <c r="DJC7" s="152"/>
      <c r="DJD7" s="152"/>
      <c r="DJE7" s="152"/>
      <c r="DJF7" s="152"/>
      <c r="DJG7" s="152"/>
      <c r="DJH7" s="152"/>
      <c r="DJI7" s="152"/>
      <c r="DJJ7" s="152"/>
      <c r="DJK7" s="152"/>
      <c r="DJL7" s="152"/>
      <c r="DJM7" s="152"/>
      <c r="DJN7" s="152"/>
      <c r="DJO7" s="152"/>
      <c r="DJP7" s="152"/>
      <c r="DJQ7" s="152"/>
      <c r="DJR7" s="152"/>
      <c r="DJS7" s="152"/>
      <c r="DJT7" s="152"/>
      <c r="DJU7" s="152"/>
      <c r="DJV7" s="152"/>
      <c r="DJW7" s="152"/>
      <c r="DJX7" s="152"/>
      <c r="DJY7" s="152"/>
      <c r="DJZ7" s="152"/>
      <c r="DKA7" s="152"/>
      <c r="DKB7" s="152"/>
      <c r="DKC7" s="152"/>
      <c r="DKD7" s="152"/>
      <c r="DKE7" s="152"/>
      <c r="DKF7" s="152"/>
      <c r="DKG7" s="152"/>
      <c r="DKH7" s="152"/>
      <c r="DKI7" s="152"/>
      <c r="DKJ7" s="152"/>
      <c r="DKK7" s="152"/>
      <c r="DKL7" s="152"/>
      <c r="DKM7" s="152"/>
      <c r="DKN7" s="152"/>
      <c r="DKO7" s="152"/>
      <c r="DKP7" s="152"/>
      <c r="DKQ7" s="152"/>
      <c r="DKR7" s="152"/>
      <c r="DKS7" s="152"/>
      <c r="DKT7" s="152"/>
      <c r="DKU7" s="152"/>
      <c r="DKV7" s="152"/>
      <c r="DKW7" s="152"/>
      <c r="DKX7" s="152"/>
      <c r="DKY7" s="152"/>
      <c r="DKZ7" s="152"/>
      <c r="DLA7" s="152"/>
      <c r="DLB7" s="152"/>
      <c r="DLC7" s="152"/>
      <c r="DLD7" s="152"/>
      <c r="DLE7" s="152"/>
      <c r="DLF7" s="152"/>
      <c r="DLG7" s="152"/>
      <c r="DLH7" s="152"/>
      <c r="DLI7" s="152"/>
      <c r="DLJ7" s="152"/>
      <c r="DLK7" s="152"/>
      <c r="DLL7" s="152"/>
      <c r="DLM7" s="152"/>
      <c r="DLN7" s="152"/>
      <c r="DLO7" s="152"/>
      <c r="DLP7" s="152"/>
      <c r="DLQ7" s="152"/>
      <c r="DLR7" s="152"/>
      <c r="DLS7" s="152"/>
      <c r="DLT7" s="152"/>
      <c r="DLU7" s="152"/>
      <c r="DLV7" s="152"/>
      <c r="DLW7" s="152"/>
      <c r="DLX7" s="152"/>
      <c r="DLY7" s="152"/>
      <c r="DLZ7" s="152"/>
      <c r="DMA7" s="152"/>
      <c r="DMB7" s="152"/>
      <c r="DMC7" s="152"/>
      <c r="DMD7" s="152"/>
      <c r="DME7" s="152"/>
      <c r="DMF7" s="152"/>
      <c r="DMG7" s="152"/>
      <c r="DMH7" s="152"/>
      <c r="DMI7" s="152"/>
      <c r="DMJ7" s="152"/>
      <c r="DMK7" s="152"/>
      <c r="DML7" s="152"/>
      <c r="DMM7" s="152"/>
      <c r="DMN7" s="152"/>
      <c r="DMO7" s="152"/>
      <c r="DMP7" s="152"/>
      <c r="DMQ7" s="152"/>
      <c r="DMR7" s="152"/>
      <c r="DMS7" s="152"/>
      <c r="DMT7" s="152"/>
      <c r="DMU7" s="152"/>
      <c r="DMV7" s="152"/>
      <c r="DMW7" s="152"/>
      <c r="DMX7" s="152"/>
      <c r="DMY7" s="152"/>
      <c r="DMZ7" s="152"/>
      <c r="DNA7" s="152"/>
      <c r="DNB7" s="152"/>
      <c r="DNC7" s="152"/>
      <c r="DND7" s="152"/>
      <c r="DNE7" s="152"/>
      <c r="DNF7" s="152"/>
      <c r="DNG7" s="152"/>
      <c r="DNH7" s="152"/>
      <c r="DNI7" s="152"/>
      <c r="DNJ7" s="152"/>
      <c r="DNK7" s="152"/>
      <c r="DNL7" s="152"/>
      <c r="DNM7" s="152"/>
      <c r="DNN7" s="152"/>
      <c r="DNO7" s="152"/>
      <c r="DNP7" s="152"/>
      <c r="DNQ7" s="152"/>
      <c r="DNR7" s="152"/>
      <c r="DNS7" s="152"/>
      <c r="DNT7" s="152"/>
      <c r="DNU7" s="152"/>
      <c r="DNV7" s="152"/>
      <c r="DNW7" s="152"/>
      <c r="DNX7" s="152"/>
      <c r="DNY7" s="152"/>
      <c r="DNZ7" s="152"/>
      <c r="DOA7" s="152"/>
      <c r="DOB7" s="152"/>
      <c r="DOC7" s="152"/>
      <c r="DOD7" s="152"/>
      <c r="DOE7" s="152"/>
      <c r="DOF7" s="152"/>
      <c r="DOG7" s="152"/>
      <c r="DOH7" s="152"/>
      <c r="DOI7" s="152"/>
      <c r="DOJ7" s="152"/>
      <c r="DOK7" s="152"/>
      <c r="DOL7" s="152"/>
      <c r="DOM7" s="152"/>
      <c r="DON7" s="152"/>
      <c r="DOO7" s="152"/>
      <c r="DOP7" s="152"/>
      <c r="DOQ7" s="152"/>
      <c r="DOR7" s="152"/>
      <c r="DOS7" s="152"/>
      <c r="DOT7" s="152"/>
      <c r="DOU7" s="152"/>
      <c r="DOV7" s="152"/>
      <c r="DOW7" s="152"/>
      <c r="DOX7" s="152"/>
      <c r="DOY7" s="152"/>
      <c r="DOZ7" s="152"/>
      <c r="DPA7" s="152"/>
      <c r="DPB7" s="152"/>
      <c r="DPC7" s="152"/>
      <c r="DPD7" s="152"/>
      <c r="DPE7" s="152"/>
      <c r="DPF7" s="152"/>
      <c r="DPG7" s="152"/>
      <c r="DPH7" s="152"/>
      <c r="DPI7" s="152"/>
      <c r="DPJ7" s="152"/>
      <c r="DPK7" s="152"/>
      <c r="DPL7" s="152"/>
      <c r="DPM7" s="152"/>
      <c r="DPN7" s="152"/>
      <c r="DPO7" s="152"/>
      <c r="DPP7" s="152"/>
      <c r="DPQ7" s="152"/>
      <c r="DPR7" s="152"/>
      <c r="DPS7" s="152"/>
      <c r="DPT7" s="152"/>
      <c r="DPU7" s="152"/>
      <c r="DPV7" s="152"/>
      <c r="DPW7" s="152"/>
      <c r="DPX7" s="152"/>
      <c r="DPY7" s="152"/>
      <c r="DPZ7" s="152"/>
      <c r="DQA7" s="152"/>
      <c r="DQB7" s="152"/>
      <c r="DQC7" s="152"/>
      <c r="DQD7" s="152"/>
      <c r="DQE7" s="152"/>
      <c r="DQF7" s="152"/>
      <c r="DQG7" s="152"/>
      <c r="DQH7" s="152"/>
      <c r="DQI7" s="152"/>
      <c r="DQJ7" s="152"/>
      <c r="DQK7" s="152"/>
      <c r="DQL7" s="152"/>
      <c r="DQM7" s="152"/>
      <c r="DQN7" s="152"/>
      <c r="DQO7" s="152"/>
      <c r="DQP7" s="152"/>
      <c r="DQQ7" s="152"/>
      <c r="DQR7" s="152"/>
      <c r="DQS7" s="152"/>
      <c r="DQT7" s="152"/>
      <c r="DQU7" s="152"/>
      <c r="DQV7" s="152"/>
      <c r="DQW7" s="152"/>
      <c r="DQX7" s="152"/>
      <c r="DQY7" s="152"/>
      <c r="DQZ7" s="152"/>
      <c r="DRA7" s="152"/>
      <c r="DRB7" s="152"/>
      <c r="DRC7" s="152"/>
      <c r="DRD7" s="152"/>
      <c r="DRE7" s="152"/>
      <c r="DRF7" s="152"/>
      <c r="DRG7" s="152"/>
      <c r="DRH7" s="152"/>
      <c r="DRI7" s="152"/>
      <c r="DRJ7" s="152"/>
      <c r="DRK7" s="152"/>
      <c r="DRL7" s="152"/>
      <c r="DRM7" s="152"/>
      <c r="DRN7" s="152"/>
      <c r="DRO7" s="152"/>
      <c r="DRP7" s="152"/>
      <c r="DRQ7" s="152"/>
      <c r="DRR7" s="152"/>
      <c r="DRS7" s="152"/>
      <c r="DRT7" s="152"/>
      <c r="DRU7" s="152"/>
      <c r="DRV7" s="152"/>
      <c r="DRW7" s="152"/>
      <c r="DRX7" s="152"/>
      <c r="DRY7" s="152"/>
      <c r="DRZ7" s="152"/>
      <c r="DSA7" s="152"/>
      <c r="DSB7" s="152"/>
      <c r="DSC7" s="152"/>
      <c r="DSD7" s="152"/>
      <c r="DSE7" s="152"/>
      <c r="DSF7" s="152"/>
      <c r="DSG7" s="152"/>
      <c r="DSH7" s="152"/>
      <c r="DSI7" s="152"/>
      <c r="DSJ7" s="152"/>
      <c r="DSK7" s="152"/>
      <c r="DSL7" s="152"/>
      <c r="DSM7" s="152"/>
      <c r="DSN7" s="152"/>
      <c r="DSO7" s="152"/>
      <c r="DSP7" s="152"/>
      <c r="DSQ7" s="152"/>
      <c r="DSR7" s="152"/>
      <c r="DSS7" s="152"/>
      <c r="DST7" s="152"/>
      <c r="DSU7" s="152"/>
      <c r="DSV7" s="152"/>
      <c r="DSW7" s="152"/>
      <c r="DSX7" s="152"/>
      <c r="DSY7" s="152"/>
      <c r="DSZ7" s="152"/>
      <c r="DTA7" s="152"/>
      <c r="DTB7" s="152"/>
      <c r="DTC7" s="152"/>
      <c r="DTD7" s="152"/>
      <c r="DTE7" s="152"/>
      <c r="DTF7" s="152"/>
      <c r="DTG7" s="152"/>
      <c r="DTH7" s="152"/>
      <c r="DTI7" s="152"/>
      <c r="DTJ7" s="152"/>
      <c r="DTK7" s="152"/>
      <c r="DTL7" s="152"/>
      <c r="DTM7" s="152"/>
      <c r="DTN7" s="152"/>
      <c r="DTO7" s="152"/>
      <c r="DTP7" s="152"/>
      <c r="DTQ7" s="152"/>
      <c r="DTR7" s="152"/>
      <c r="DTS7" s="152"/>
      <c r="DTT7" s="152"/>
      <c r="DTU7" s="152"/>
      <c r="DTV7" s="152"/>
      <c r="DTW7" s="152"/>
      <c r="DTX7" s="152"/>
      <c r="DTY7" s="152"/>
      <c r="DTZ7" s="152"/>
      <c r="DUA7" s="152"/>
      <c r="DUB7" s="152"/>
      <c r="DUC7" s="152"/>
      <c r="DUD7" s="152"/>
      <c r="DUE7" s="152"/>
      <c r="DUF7" s="152"/>
      <c r="DUG7" s="152"/>
      <c r="DUH7" s="152"/>
      <c r="DUI7" s="152"/>
      <c r="DUJ7" s="152"/>
      <c r="DUK7" s="152"/>
      <c r="DUL7" s="152"/>
      <c r="DUM7" s="152"/>
      <c r="DUN7" s="152"/>
      <c r="DUO7" s="152"/>
      <c r="DUP7" s="152"/>
      <c r="DUQ7" s="152"/>
      <c r="DUR7" s="152"/>
      <c r="DUS7" s="152"/>
      <c r="DUT7" s="152"/>
      <c r="DUU7" s="152"/>
      <c r="DUV7" s="152"/>
      <c r="DUW7" s="152"/>
      <c r="DUX7" s="152"/>
      <c r="DUY7" s="152"/>
      <c r="DUZ7" s="152"/>
      <c r="DVA7" s="152"/>
      <c r="DVB7" s="152"/>
      <c r="DVC7" s="152"/>
      <c r="DVD7" s="152"/>
      <c r="DVE7" s="152"/>
      <c r="DVF7" s="152"/>
      <c r="DVG7" s="152"/>
      <c r="DVH7" s="152"/>
      <c r="DVI7" s="152"/>
      <c r="DVJ7" s="152"/>
      <c r="DVK7" s="152"/>
      <c r="DVL7" s="152"/>
      <c r="DVM7" s="152"/>
      <c r="DVN7" s="152"/>
      <c r="DVO7" s="152"/>
      <c r="DVP7" s="152"/>
      <c r="DVQ7" s="152"/>
      <c r="DVR7" s="152"/>
      <c r="DVS7" s="152"/>
      <c r="DVT7" s="152"/>
      <c r="DVU7" s="152"/>
      <c r="DVV7" s="152"/>
      <c r="DVW7" s="152"/>
      <c r="DVX7" s="152"/>
      <c r="DVY7" s="152"/>
      <c r="DVZ7" s="152"/>
      <c r="DWA7" s="152"/>
      <c r="DWB7" s="152"/>
      <c r="DWC7" s="152"/>
      <c r="DWD7" s="152"/>
      <c r="DWE7" s="152"/>
      <c r="DWF7" s="152"/>
      <c r="DWG7" s="152"/>
      <c r="DWH7" s="152"/>
      <c r="DWI7" s="152"/>
      <c r="DWJ7" s="152"/>
      <c r="DWK7" s="152"/>
      <c r="DWL7" s="152"/>
      <c r="DWM7" s="152"/>
      <c r="DWN7" s="152"/>
      <c r="DWO7" s="152"/>
      <c r="DWP7" s="152"/>
      <c r="DWQ7" s="152"/>
      <c r="DWR7" s="152"/>
      <c r="DWS7" s="152"/>
      <c r="DWT7" s="152"/>
      <c r="DWU7" s="152"/>
      <c r="DWV7" s="152"/>
      <c r="DWW7" s="152"/>
      <c r="DWX7" s="152"/>
      <c r="DWY7" s="152"/>
      <c r="DWZ7" s="152"/>
      <c r="DXA7" s="152"/>
      <c r="DXB7" s="152"/>
      <c r="DXC7" s="152"/>
      <c r="DXD7" s="152"/>
      <c r="DXE7" s="152"/>
      <c r="DXF7" s="152"/>
      <c r="DXG7" s="152"/>
      <c r="DXH7" s="152"/>
      <c r="DXI7" s="152"/>
      <c r="DXJ7" s="152"/>
      <c r="DXK7" s="152"/>
      <c r="DXL7" s="152"/>
      <c r="DXM7" s="152"/>
      <c r="DXN7" s="152"/>
      <c r="DXO7" s="152"/>
      <c r="DXP7" s="152"/>
      <c r="DXQ7" s="152"/>
      <c r="DXR7" s="152"/>
      <c r="DXS7" s="152"/>
      <c r="DXT7" s="152"/>
      <c r="DXU7" s="152"/>
      <c r="DXV7" s="152"/>
      <c r="DXW7" s="152"/>
      <c r="DXX7" s="152"/>
      <c r="DXY7" s="152"/>
      <c r="DXZ7" s="152"/>
      <c r="DYA7" s="152"/>
      <c r="DYB7" s="152"/>
      <c r="DYC7" s="152"/>
      <c r="DYD7" s="152"/>
      <c r="DYE7" s="152"/>
      <c r="DYF7" s="152"/>
      <c r="DYG7" s="152"/>
      <c r="DYH7" s="152"/>
      <c r="DYI7" s="152"/>
      <c r="DYJ7" s="152"/>
      <c r="DYK7" s="152"/>
      <c r="DYL7" s="152"/>
      <c r="DYM7" s="152"/>
      <c r="DYN7" s="152"/>
      <c r="DYO7" s="152"/>
      <c r="DYP7" s="152"/>
      <c r="DYQ7" s="152"/>
      <c r="DYR7" s="152"/>
      <c r="DYS7" s="152"/>
      <c r="DYT7" s="152"/>
      <c r="DYU7" s="152"/>
      <c r="DYV7" s="152"/>
      <c r="DYW7" s="152"/>
      <c r="DYX7" s="152"/>
      <c r="DYY7" s="152"/>
      <c r="DYZ7" s="152"/>
      <c r="DZA7" s="152"/>
      <c r="DZB7" s="152"/>
      <c r="DZC7" s="152"/>
      <c r="DZD7" s="152"/>
      <c r="DZE7" s="152"/>
      <c r="DZF7" s="152"/>
      <c r="DZG7" s="152"/>
      <c r="DZH7" s="152"/>
      <c r="DZI7" s="152"/>
      <c r="DZJ7" s="152"/>
      <c r="DZK7" s="152"/>
      <c r="DZL7" s="152"/>
      <c r="DZM7" s="152"/>
      <c r="DZN7" s="152"/>
      <c r="DZO7" s="152"/>
      <c r="DZP7" s="152"/>
      <c r="DZQ7" s="152"/>
      <c r="DZR7" s="152"/>
      <c r="DZS7" s="152"/>
      <c r="DZT7" s="152"/>
      <c r="DZU7" s="152"/>
      <c r="DZV7" s="152"/>
      <c r="DZW7" s="152"/>
      <c r="DZX7" s="152"/>
      <c r="DZY7" s="152"/>
      <c r="DZZ7" s="152"/>
      <c r="EAA7" s="152"/>
      <c r="EAB7" s="152"/>
      <c r="EAC7" s="152"/>
      <c r="EAD7" s="152"/>
      <c r="EAE7" s="152"/>
      <c r="EAF7" s="152"/>
      <c r="EAG7" s="152"/>
      <c r="EAH7" s="152"/>
      <c r="EAI7" s="152"/>
      <c r="EAJ7" s="152"/>
      <c r="EAK7" s="152"/>
      <c r="EAL7" s="152"/>
      <c r="EAM7" s="152"/>
      <c r="EAN7" s="152"/>
      <c r="EAO7" s="152"/>
      <c r="EAP7" s="152"/>
      <c r="EAQ7" s="152"/>
      <c r="EAR7" s="152"/>
      <c r="EAS7" s="152"/>
      <c r="EAT7" s="152"/>
      <c r="EAU7" s="152"/>
      <c r="EAV7" s="152"/>
      <c r="EAW7" s="152"/>
      <c r="EAX7" s="152"/>
      <c r="EAY7" s="152"/>
      <c r="EAZ7" s="152"/>
      <c r="EBA7" s="152"/>
      <c r="EBB7" s="152"/>
      <c r="EBC7" s="152"/>
      <c r="EBD7" s="152"/>
      <c r="EBE7" s="152"/>
      <c r="EBF7" s="152"/>
      <c r="EBG7" s="152"/>
      <c r="EBH7" s="152"/>
      <c r="EBI7" s="152"/>
      <c r="EBJ7" s="152"/>
      <c r="EBK7" s="152"/>
      <c r="EBL7" s="152"/>
      <c r="EBM7" s="152"/>
      <c r="EBN7" s="152"/>
      <c r="EBO7" s="152"/>
      <c r="EBP7" s="152"/>
      <c r="EBQ7" s="152"/>
      <c r="EBR7" s="152"/>
      <c r="EBS7" s="152"/>
      <c r="EBT7" s="152"/>
      <c r="EBU7" s="152"/>
      <c r="EBV7" s="152"/>
      <c r="EBW7" s="152"/>
      <c r="EBX7" s="152"/>
      <c r="EBY7" s="152"/>
      <c r="EBZ7" s="152"/>
      <c r="ECA7" s="152"/>
      <c r="ECB7" s="152"/>
      <c r="ECC7" s="152"/>
      <c r="ECD7" s="152"/>
      <c r="ECE7" s="152"/>
      <c r="ECF7" s="152"/>
      <c r="ECG7" s="152"/>
      <c r="ECH7" s="152"/>
      <c r="ECI7" s="152"/>
      <c r="ECJ7" s="152"/>
      <c r="ECK7" s="152"/>
      <c r="ECL7" s="152"/>
      <c r="ECM7" s="152"/>
      <c r="ECN7" s="152"/>
      <c r="ECO7" s="152"/>
      <c r="ECP7" s="152"/>
      <c r="ECQ7" s="152"/>
      <c r="ECR7" s="152"/>
      <c r="ECS7" s="152"/>
      <c r="ECT7" s="152"/>
      <c r="ECU7" s="152"/>
      <c r="ECV7" s="152"/>
      <c r="ECW7" s="152"/>
      <c r="ECX7" s="152"/>
      <c r="ECY7" s="152"/>
      <c r="ECZ7" s="152"/>
      <c r="EDA7" s="152"/>
      <c r="EDB7" s="152"/>
      <c r="EDC7" s="152"/>
      <c r="EDD7" s="152"/>
      <c r="EDE7" s="152"/>
      <c r="EDF7" s="152"/>
      <c r="EDG7" s="152"/>
      <c r="EDH7" s="152"/>
      <c r="EDI7" s="152"/>
      <c r="EDJ7" s="152"/>
      <c r="EDK7" s="152"/>
      <c r="EDL7" s="152"/>
      <c r="EDM7" s="152"/>
      <c r="EDN7" s="152"/>
      <c r="EDO7" s="152"/>
      <c r="EDP7" s="152"/>
      <c r="EDQ7" s="152"/>
      <c r="EDR7" s="152"/>
      <c r="EDS7" s="152"/>
      <c r="EDT7" s="152"/>
      <c r="EDU7" s="152"/>
      <c r="EDV7" s="152"/>
      <c r="EDW7" s="152"/>
      <c r="EDX7" s="152"/>
      <c r="EDY7" s="152"/>
      <c r="EDZ7" s="152"/>
      <c r="EEA7" s="152"/>
      <c r="EEB7" s="152"/>
      <c r="EEC7" s="152"/>
      <c r="EED7" s="152"/>
      <c r="EEE7" s="152"/>
      <c r="EEF7" s="152"/>
      <c r="EEG7" s="152"/>
      <c r="EEH7" s="152"/>
      <c r="EEI7" s="152"/>
      <c r="EEJ7" s="152"/>
      <c r="EEK7" s="152"/>
      <c r="EEL7" s="152"/>
      <c r="EEM7" s="152"/>
      <c r="EEN7" s="152"/>
      <c r="EEO7" s="152"/>
      <c r="EEP7" s="152"/>
      <c r="EEQ7" s="152"/>
      <c r="EER7" s="152"/>
      <c r="EES7" s="152"/>
      <c r="EET7" s="152"/>
      <c r="EEU7" s="152"/>
      <c r="EEV7" s="152"/>
      <c r="EEW7" s="152"/>
      <c r="EEX7" s="152"/>
      <c r="EEY7" s="152"/>
      <c r="EEZ7" s="152"/>
      <c r="EFA7" s="152"/>
      <c r="EFB7" s="152"/>
      <c r="EFC7" s="152"/>
      <c r="EFD7" s="152"/>
      <c r="EFE7" s="152"/>
      <c r="EFF7" s="152"/>
      <c r="EFG7" s="152"/>
      <c r="EFH7" s="152"/>
      <c r="EFI7" s="152"/>
      <c r="EFJ7" s="152"/>
      <c r="EFK7" s="152"/>
      <c r="EFL7" s="152"/>
      <c r="EFM7" s="152"/>
      <c r="EFN7" s="152"/>
      <c r="EFO7" s="152"/>
      <c r="EFP7" s="152"/>
      <c r="EFQ7" s="152"/>
      <c r="EFR7" s="152"/>
      <c r="EFS7" s="152"/>
      <c r="EFT7" s="152"/>
      <c r="EFU7" s="152"/>
      <c r="EFV7" s="152"/>
      <c r="EFW7" s="152"/>
      <c r="EFX7" s="152"/>
      <c r="EFY7" s="152"/>
      <c r="EFZ7" s="152"/>
      <c r="EGA7" s="152"/>
      <c r="EGB7" s="152"/>
      <c r="EGC7" s="152"/>
      <c r="EGD7" s="152"/>
      <c r="EGE7" s="152"/>
      <c r="EGF7" s="152"/>
      <c r="EGG7" s="152"/>
      <c r="EGH7" s="152"/>
      <c r="EGI7" s="152"/>
      <c r="EGJ7" s="152"/>
      <c r="EGK7" s="152"/>
      <c r="EGL7" s="152"/>
      <c r="EGM7" s="152"/>
      <c r="EGN7" s="152"/>
      <c r="EGO7" s="152"/>
      <c r="EGP7" s="152"/>
      <c r="EGQ7" s="152"/>
      <c r="EGR7" s="152"/>
      <c r="EGS7" s="152"/>
      <c r="EGT7" s="152"/>
      <c r="EGU7" s="152"/>
      <c r="EGV7" s="152"/>
      <c r="EGW7" s="152"/>
      <c r="EGX7" s="152"/>
      <c r="EGY7" s="152"/>
      <c r="EGZ7" s="152"/>
      <c r="EHA7" s="152"/>
      <c r="EHB7" s="152"/>
      <c r="EHC7" s="152"/>
      <c r="EHD7" s="152"/>
      <c r="EHE7" s="152"/>
      <c r="EHF7" s="152"/>
      <c r="EHG7" s="152"/>
      <c r="EHH7" s="152"/>
      <c r="EHI7" s="152"/>
      <c r="EHJ7" s="152"/>
      <c r="EHK7" s="152"/>
      <c r="EHL7" s="152"/>
      <c r="EHM7" s="152"/>
      <c r="EHN7" s="152"/>
      <c r="EHO7" s="152"/>
      <c r="EHP7" s="152"/>
      <c r="EHQ7" s="152"/>
      <c r="EHR7" s="152"/>
      <c r="EHS7" s="152"/>
      <c r="EHT7" s="152"/>
      <c r="EHU7" s="152"/>
      <c r="EHV7" s="152"/>
      <c r="EHW7" s="152"/>
      <c r="EHX7" s="152"/>
      <c r="EHY7" s="152"/>
      <c r="EHZ7" s="152"/>
      <c r="EIA7" s="152"/>
      <c r="EIB7" s="152"/>
      <c r="EIC7" s="152"/>
      <c r="EID7" s="152"/>
      <c r="EIE7" s="152"/>
      <c r="EIF7" s="152"/>
      <c r="EIG7" s="152"/>
      <c r="EIH7" s="152"/>
      <c r="EII7" s="152"/>
      <c r="EIJ7" s="152"/>
      <c r="EIK7" s="152"/>
      <c r="EIL7" s="152"/>
      <c r="EIM7" s="152"/>
      <c r="EIN7" s="152"/>
      <c r="EIO7" s="152"/>
      <c r="EIP7" s="152"/>
      <c r="EIQ7" s="152"/>
      <c r="EIR7" s="152"/>
      <c r="EIS7" s="152"/>
      <c r="EIT7" s="152"/>
      <c r="EIU7" s="152"/>
      <c r="EIV7" s="152"/>
      <c r="EIW7" s="152"/>
      <c r="EIX7" s="152"/>
      <c r="EIY7" s="152"/>
      <c r="EIZ7" s="152"/>
      <c r="EJA7" s="152"/>
      <c r="EJB7" s="152"/>
      <c r="EJC7" s="152"/>
      <c r="EJD7" s="152"/>
      <c r="EJE7" s="152"/>
      <c r="EJF7" s="152"/>
      <c r="EJG7" s="152"/>
      <c r="EJH7" s="152"/>
      <c r="EJI7" s="152"/>
      <c r="EJJ7" s="152"/>
      <c r="EJK7" s="152"/>
      <c r="EJL7" s="152"/>
      <c r="EJM7" s="152"/>
      <c r="EJN7" s="152"/>
      <c r="EJO7" s="152"/>
      <c r="EJP7" s="152"/>
      <c r="EJQ7" s="152"/>
      <c r="EJR7" s="152"/>
      <c r="EJS7" s="152"/>
      <c r="EJT7" s="152"/>
      <c r="EJU7" s="152"/>
      <c r="EJV7" s="152"/>
      <c r="EJW7" s="152"/>
      <c r="EJX7" s="152"/>
      <c r="EJY7" s="152"/>
      <c r="EJZ7" s="152"/>
      <c r="EKA7" s="152"/>
      <c r="EKB7" s="152"/>
      <c r="EKC7" s="152"/>
      <c r="EKD7" s="152"/>
      <c r="EKE7" s="152"/>
      <c r="EKF7" s="152"/>
      <c r="EKG7" s="152"/>
      <c r="EKH7" s="152"/>
      <c r="EKI7" s="152"/>
      <c r="EKJ7" s="152"/>
      <c r="EKK7" s="152"/>
      <c r="EKL7" s="152"/>
      <c r="EKM7" s="152"/>
      <c r="EKN7" s="152"/>
      <c r="EKO7" s="152"/>
      <c r="EKP7" s="152"/>
      <c r="EKQ7" s="152"/>
      <c r="EKR7" s="152"/>
      <c r="EKS7" s="152"/>
      <c r="EKT7" s="152"/>
      <c r="EKU7" s="152"/>
      <c r="EKV7" s="152"/>
      <c r="EKW7" s="152"/>
      <c r="EKX7" s="152"/>
      <c r="EKY7" s="152"/>
      <c r="EKZ7" s="152"/>
      <c r="ELA7" s="152"/>
      <c r="ELB7" s="152"/>
      <c r="ELC7" s="152"/>
      <c r="ELD7" s="152"/>
      <c r="ELE7" s="152"/>
      <c r="ELF7" s="152"/>
      <c r="ELG7" s="152"/>
      <c r="ELH7" s="152"/>
      <c r="ELI7" s="152"/>
      <c r="ELJ7" s="152"/>
      <c r="ELK7" s="152"/>
      <c r="ELL7" s="152"/>
      <c r="ELM7" s="152"/>
      <c r="ELN7" s="152"/>
      <c r="ELO7" s="152"/>
      <c r="ELP7" s="152"/>
      <c r="ELQ7" s="152"/>
      <c r="ELR7" s="152"/>
      <c r="ELS7" s="152"/>
      <c r="ELT7" s="152"/>
      <c r="ELU7" s="152"/>
      <c r="ELV7" s="152"/>
      <c r="ELW7" s="152"/>
      <c r="ELX7" s="152"/>
      <c r="ELY7" s="152"/>
      <c r="ELZ7" s="152"/>
      <c r="EMA7" s="152"/>
      <c r="EMB7" s="152"/>
      <c r="EMC7" s="152"/>
      <c r="EMD7" s="152"/>
      <c r="EME7" s="152"/>
      <c r="EMF7" s="152"/>
      <c r="EMG7" s="152"/>
      <c r="EMH7" s="152"/>
      <c r="EMI7" s="152"/>
      <c r="EMJ7" s="152"/>
      <c r="EMK7" s="152"/>
      <c r="EML7" s="152"/>
      <c r="EMM7" s="152"/>
      <c r="EMN7" s="152"/>
      <c r="EMO7" s="152"/>
      <c r="EMP7" s="152"/>
      <c r="EMQ7" s="152"/>
      <c r="EMR7" s="152"/>
      <c r="EMS7" s="152"/>
      <c r="EMT7" s="152"/>
      <c r="EMU7" s="152"/>
      <c r="EMV7" s="152"/>
      <c r="EMW7" s="152"/>
      <c r="EMX7" s="152"/>
      <c r="EMY7" s="152"/>
      <c r="EMZ7" s="152"/>
      <c r="ENA7" s="152"/>
      <c r="ENB7" s="152"/>
      <c r="ENC7" s="152"/>
      <c r="END7" s="152"/>
      <c r="ENE7" s="152"/>
      <c r="ENF7" s="152"/>
      <c r="ENG7" s="152"/>
      <c r="ENH7" s="152"/>
      <c r="ENI7" s="152"/>
      <c r="ENJ7" s="152"/>
      <c r="ENK7" s="152"/>
      <c r="ENL7" s="152"/>
      <c r="ENM7" s="152"/>
      <c r="ENN7" s="152"/>
      <c r="ENO7" s="152"/>
      <c r="ENP7" s="152"/>
      <c r="ENQ7" s="152"/>
      <c r="ENR7" s="152"/>
      <c r="ENS7" s="152"/>
      <c r="ENT7" s="152"/>
      <c r="ENU7" s="152"/>
      <c r="ENV7" s="152"/>
      <c r="ENW7" s="152"/>
      <c r="ENX7" s="152"/>
      <c r="ENY7" s="152"/>
      <c r="ENZ7" s="152"/>
      <c r="EOA7" s="152"/>
      <c r="EOB7" s="152"/>
      <c r="EOC7" s="152"/>
      <c r="EOD7" s="152"/>
      <c r="EOE7" s="152"/>
      <c r="EOF7" s="152"/>
      <c r="EOG7" s="152"/>
      <c r="EOH7" s="152"/>
      <c r="EOI7" s="152"/>
      <c r="EOJ7" s="152"/>
      <c r="EOK7" s="152"/>
      <c r="EOL7" s="152"/>
      <c r="EOM7" s="152"/>
      <c r="EON7" s="152"/>
      <c r="EOO7" s="152"/>
      <c r="EOP7" s="152"/>
      <c r="EOQ7" s="152"/>
      <c r="EOR7" s="152"/>
      <c r="EOS7" s="152"/>
      <c r="EOT7" s="152"/>
      <c r="EOU7" s="152"/>
      <c r="EOV7" s="152"/>
      <c r="EOW7" s="152"/>
      <c r="EOX7" s="152"/>
      <c r="EOY7" s="152"/>
      <c r="EOZ7" s="152"/>
      <c r="EPA7" s="152"/>
      <c r="EPB7" s="152"/>
      <c r="EPC7" s="152"/>
      <c r="EPD7" s="152"/>
      <c r="EPE7" s="152"/>
      <c r="EPF7" s="152"/>
      <c r="EPG7" s="152"/>
      <c r="EPH7" s="152"/>
      <c r="EPI7" s="152"/>
      <c r="EPJ7" s="152"/>
      <c r="EPK7" s="152"/>
      <c r="EPL7" s="152"/>
      <c r="EPM7" s="152"/>
      <c r="EPN7" s="152"/>
      <c r="EPO7" s="152"/>
      <c r="EPP7" s="152"/>
      <c r="EPQ7" s="152"/>
      <c r="EPR7" s="152"/>
      <c r="EPS7" s="152"/>
      <c r="EPT7" s="152"/>
      <c r="EPU7" s="152"/>
      <c r="EPV7" s="152"/>
      <c r="EPW7" s="152"/>
      <c r="EPX7" s="152"/>
      <c r="EPY7" s="152"/>
      <c r="EPZ7" s="152"/>
      <c r="EQA7" s="152"/>
      <c r="EQB7" s="152"/>
      <c r="EQC7" s="152"/>
      <c r="EQD7" s="152"/>
      <c r="EQE7" s="152"/>
      <c r="EQF7" s="152"/>
      <c r="EQG7" s="152"/>
      <c r="EQH7" s="152"/>
      <c r="EQI7" s="152"/>
      <c r="EQJ7" s="152"/>
      <c r="EQK7" s="152"/>
      <c r="EQL7" s="152"/>
      <c r="EQM7" s="152"/>
      <c r="EQN7" s="152"/>
      <c r="EQO7" s="152"/>
      <c r="EQP7" s="152"/>
      <c r="EQQ7" s="152"/>
      <c r="EQR7" s="152"/>
      <c r="EQS7" s="152"/>
      <c r="EQT7" s="152"/>
      <c r="EQU7" s="152"/>
      <c r="EQV7" s="152"/>
      <c r="EQW7" s="152"/>
      <c r="EQX7" s="152"/>
      <c r="EQY7" s="152"/>
      <c r="EQZ7" s="152"/>
      <c r="ERA7" s="152"/>
      <c r="ERB7" s="152"/>
      <c r="ERC7" s="152"/>
      <c r="ERD7" s="152"/>
      <c r="ERE7" s="152"/>
      <c r="ERF7" s="152"/>
      <c r="ERG7" s="152"/>
      <c r="ERH7" s="152"/>
      <c r="ERI7" s="152"/>
      <c r="ERJ7" s="152"/>
      <c r="ERK7" s="152"/>
      <c r="ERL7" s="152"/>
      <c r="ERM7" s="152"/>
      <c r="ERN7" s="152"/>
      <c r="ERO7" s="152"/>
      <c r="ERP7" s="152"/>
      <c r="ERQ7" s="152"/>
      <c r="ERR7" s="152"/>
      <c r="ERS7" s="152"/>
      <c r="ERT7" s="152"/>
      <c r="ERU7" s="152"/>
      <c r="ERV7" s="152"/>
      <c r="ERW7" s="152"/>
      <c r="ERX7" s="152"/>
      <c r="ERY7" s="152"/>
      <c r="ERZ7" s="152"/>
      <c r="ESA7" s="152"/>
      <c r="ESB7" s="152"/>
      <c r="ESC7" s="152"/>
      <c r="ESD7" s="152"/>
      <c r="ESE7" s="152"/>
      <c r="ESF7" s="152"/>
      <c r="ESG7" s="152"/>
      <c r="ESH7" s="152"/>
      <c r="ESI7" s="152"/>
      <c r="ESJ7" s="152"/>
      <c r="ESK7" s="152"/>
      <c r="ESL7" s="152"/>
      <c r="ESM7" s="152"/>
      <c r="ESN7" s="152"/>
      <c r="ESO7" s="152"/>
      <c r="ESP7" s="152"/>
      <c r="ESQ7" s="152"/>
      <c r="ESR7" s="152"/>
      <c r="ESS7" s="152"/>
      <c r="EST7" s="152"/>
      <c r="ESU7" s="152"/>
      <c r="ESV7" s="152"/>
      <c r="ESW7" s="152"/>
      <c r="ESX7" s="152"/>
      <c r="ESY7" s="152"/>
      <c r="ESZ7" s="152"/>
      <c r="ETA7" s="152"/>
      <c r="ETB7" s="152"/>
      <c r="ETC7" s="152"/>
      <c r="ETD7" s="152"/>
      <c r="ETE7" s="152"/>
      <c r="ETF7" s="152"/>
      <c r="ETG7" s="152"/>
      <c r="ETH7" s="152"/>
      <c r="ETI7" s="152"/>
      <c r="ETJ7" s="152"/>
      <c r="ETK7" s="152"/>
      <c r="ETL7" s="152"/>
      <c r="ETM7" s="152"/>
      <c r="ETN7" s="152"/>
      <c r="ETO7" s="152"/>
      <c r="ETP7" s="152"/>
      <c r="ETQ7" s="152"/>
      <c r="ETR7" s="152"/>
      <c r="ETS7" s="152"/>
      <c r="ETT7" s="152"/>
      <c r="ETU7" s="152"/>
      <c r="ETV7" s="152"/>
      <c r="ETW7" s="152"/>
      <c r="ETX7" s="152"/>
      <c r="ETY7" s="152"/>
      <c r="ETZ7" s="152"/>
      <c r="EUA7" s="152"/>
      <c r="EUB7" s="152"/>
      <c r="EUC7" s="152"/>
      <c r="EUD7" s="152"/>
      <c r="EUE7" s="152"/>
      <c r="EUF7" s="152"/>
      <c r="EUG7" s="152"/>
      <c r="EUH7" s="152"/>
      <c r="EUI7" s="152"/>
      <c r="EUJ7" s="152"/>
      <c r="EUK7" s="152"/>
      <c r="EUL7" s="152"/>
      <c r="EUM7" s="152"/>
      <c r="EUN7" s="152"/>
      <c r="EUO7" s="152"/>
      <c r="EUP7" s="152"/>
      <c r="EUQ7" s="152"/>
      <c r="EUR7" s="152"/>
      <c r="EUS7" s="152"/>
      <c r="EUT7" s="152"/>
      <c r="EUU7" s="152"/>
      <c r="EUV7" s="152"/>
      <c r="EUW7" s="152"/>
      <c r="EUX7" s="152"/>
      <c r="EUY7" s="152"/>
      <c r="EUZ7" s="152"/>
      <c r="EVA7" s="152"/>
      <c r="EVB7" s="152"/>
      <c r="EVC7" s="152"/>
      <c r="EVD7" s="152"/>
      <c r="EVE7" s="152"/>
      <c r="EVF7" s="152"/>
      <c r="EVG7" s="152"/>
      <c r="EVH7" s="152"/>
      <c r="EVI7" s="152"/>
      <c r="EVJ7" s="152"/>
      <c r="EVK7" s="152"/>
      <c r="EVL7" s="152"/>
      <c r="EVM7" s="152"/>
      <c r="EVN7" s="152"/>
      <c r="EVO7" s="152"/>
      <c r="EVP7" s="152"/>
      <c r="EVQ7" s="152"/>
      <c r="EVR7" s="152"/>
      <c r="EVS7" s="152"/>
      <c r="EVT7" s="152"/>
      <c r="EVU7" s="152"/>
      <c r="EVV7" s="152"/>
      <c r="EVW7" s="152"/>
      <c r="EVX7" s="152"/>
      <c r="EVY7" s="152"/>
      <c r="EVZ7" s="152"/>
      <c r="EWA7" s="152"/>
      <c r="EWB7" s="152"/>
      <c r="EWC7" s="152"/>
      <c r="EWD7" s="152"/>
      <c r="EWE7" s="152"/>
      <c r="EWF7" s="152"/>
      <c r="EWG7" s="152"/>
      <c r="EWH7" s="152"/>
      <c r="EWI7" s="152"/>
      <c r="EWJ7" s="152"/>
      <c r="EWK7" s="152"/>
      <c r="EWL7" s="152"/>
      <c r="EWM7" s="152"/>
      <c r="EWN7" s="152"/>
      <c r="EWO7" s="152"/>
      <c r="EWP7" s="152"/>
      <c r="EWQ7" s="152"/>
      <c r="EWR7" s="152"/>
      <c r="EWS7" s="152"/>
      <c r="EWT7" s="152"/>
      <c r="EWU7" s="152"/>
      <c r="EWV7" s="152"/>
      <c r="EWW7" s="152"/>
      <c r="EWX7" s="152"/>
      <c r="EWY7" s="152"/>
      <c r="EWZ7" s="152"/>
      <c r="EXA7" s="152"/>
      <c r="EXB7" s="152"/>
      <c r="EXC7" s="152"/>
      <c r="EXD7" s="152"/>
      <c r="EXE7" s="152"/>
      <c r="EXF7" s="152"/>
      <c r="EXG7" s="152"/>
      <c r="EXH7" s="152"/>
      <c r="EXI7" s="152"/>
      <c r="EXJ7" s="152"/>
      <c r="EXK7" s="152"/>
      <c r="EXL7" s="152"/>
      <c r="EXM7" s="152"/>
      <c r="EXN7" s="152"/>
      <c r="EXO7" s="152"/>
      <c r="EXP7" s="152"/>
      <c r="EXQ7" s="152"/>
      <c r="EXR7" s="152"/>
      <c r="EXS7" s="152"/>
      <c r="EXT7" s="152"/>
      <c r="EXU7" s="152"/>
      <c r="EXV7" s="152"/>
      <c r="EXW7" s="152"/>
      <c r="EXX7" s="152"/>
      <c r="EXY7" s="152"/>
      <c r="EXZ7" s="152"/>
      <c r="EYA7" s="152"/>
      <c r="EYB7" s="152"/>
      <c r="EYC7" s="152"/>
      <c r="EYD7" s="152"/>
      <c r="EYE7" s="152"/>
      <c r="EYF7" s="152"/>
      <c r="EYG7" s="152"/>
      <c r="EYH7" s="152"/>
      <c r="EYI7" s="152"/>
      <c r="EYJ7" s="152"/>
      <c r="EYK7" s="152"/>
      <c r="EYL7" s="152"/>
      <c r="EYM7" s="152"/>
      <c r="EYN7" s="152"/>
      <c r="EYO7" s="152"/>
      <c r="EYP7" s="152"/>
      <c r="EYQ7" s="152"/>
      <c r="EYR7" s="152"/>
      <c r="EYS7" s="152"/>
      <c r="EYT7" s="152"/>
      <c r="EYU7" s="152"/>
      <c r="EYV7" s="152"/>
      <c r="EYW7" s="152"/>
      <c r="EYX7" s="152"/>
      <c r="EYY7" s="152"/>
      <c r="EYZ7" s="152"/>
      <c r="EZA7" s="152"/>
      <c r="EZB7" s="152"/>
      <c r="EZC7" s="152"/>
      <c r="EZD7" s="152"/>
      <c r="EZE7" s="152"/>
      <c r="EZF7" s="152"/>
      <c r="EZG7" s="152"/>
      <c r="EZH7" s="152"/>
      <c r="EZI7" s="152"/>
      <c r="EZJ7" s="152"/>
      <c r="EZK7" s="152"/>
      <c r="EZL7" s="152"/>
      <c r="EZM7" s="152"/>
      <c r="EZN7" s="152"/>
      <c r="EZO7" s="152"/>
      <c r="EZP7" s="152"/>
      <c r="EZQ7" s="152"/>
      <c r="EZR7" s="152"/>
      <c r="EZS7" s="152"/>
      <c r="EZT7" s="152"/>
      <c r="EZU7" s="152"/>
      <c r="EZV7" s="152"/>
      <c r="EZW7" s="152"/>
      <c r="EZX7" s="152"/>
      <c r="EZY7" s="152"/>
      <c r="EZZ7" s="152"/>
      <c r="FAA7" s="152"/>
      <c r="FAB7" s="152"/>
      <c r="FAC7" s="152"/>
      <c r="FAD7" s="152"/>
      <c r="FAE7" s="152"/>
      <c r="FAF7" s="152"/>
      <c r="FAG7" s="152"/>
      <c r="FAH7" s="152"/>
      <c r="FAI7" s="152"/>
      <c r="FAJ7" s="152"/>
      <c r="FAK7" s="152"/>
      <c r="FAL7" s="152"/>
      <c r="FAM7" s="152"/>
      <c r="FAN7" s="152"/>
      <c r="FAO7" s="152"/>
      <c r="FAP7" s="152"/>
      <c r="FAQ7" s="152"/>
      <c r="FAR7" s="152"/>
      <c r="FAS7" s="152"/>
      <c r="FAT7" s="152"/>
      <c r="FAU7" s="152"/>
      <c r="FAV7" s="152"/>
      <c r="FAW7" s="152"/>
      <c r="FAX7" s="152"/>
      <c r="FAY7" s="152"/>
      <c r="FAZ7" s="152"/>
      <c r="FBA7" s="152"/>
      <c r="FBB7" s="152"/>
      <c r="FBC7" s="152"/>
      <c r="FBD7" s="152"/>
      <c r="FBE7" s="152"/>
      <c r="FBF7" s="152"/>
      <c r="FBG7" s="152"/>
      <c r="FBH7" s="152"/>
      <c r="FBI7" s="152"/>
      <c r="FBJ7" s="152"/>
      <c r="FBK7" s="152"/>
      <c r="FBL7" s="152"/>
      <c r="FBM7" s="152"/>
      <c r="FBN7" s="152"/>
      <c r="FBO7" s="152"/>
      <c r="FBP7" s="152"/>
      <c r="FBQ7" s="152"/>
      <c r="FBR7" s="152"/>
      <c r="FBS7" s="152"/>
      <c r="FBT7" s="152"/>
      <c r="FBU7" s="152"/>
      <c r="FBV7" s="152"/>
      <c r="FBW7" s="152"/>
      <c r="FBX7" s="152"/>
      <c r="FBY7" s="152"/>
      <c r="FBZ7" s="152"/>
      <c r="FCA7" s="152"/>
      <c r="FCB7" s="152"/>
      <c r="FCC7" s="152"/>
      <c r="FCD7" s="152"/>
      <c r="FCE7" s="152"/>
      <c r="FCF7" s="152"/>
      <c r="FCG7" s="152"/>
      <c r="FCH7" s="152"/>
      <c r="FCI7" s="152"/>
      <c r="FCJ7" s="152"/>
      <c r="FCK7" s="152"/>
      <c r="FCL7" s="152"/>
      <c r="FCM7" s="152"/>
      <c r="FCN7" s="152"/>
      <c r="FCO7" s="152"/>
      <c r="FCP7" s="152"/>
      <c r="FCQ7" s="152"/>
      <c r="FCR7" s="152"/>
      <c r="FCS7" s="152"/>
      <c r="FCT7" s="152"/>
      <c r="FCU7" s="152"/>
      <c r="FCV7" s="152"/>
      <c r="FCW7" s="152"/>
      <c r="FCX7" s="152"/>
      <c r="FCY7" s="152"/>
      <c r="FCZ7" s="152"/>
      <c r="FDA7" s="152"/>
      <c r="FDB7" s="152"/>
      <c r="FDC7" s="152"/>
      <c r="FDD7" s="152"/>
      <c r="FDE7" s="152"/>
      <c r="FDF7" s="152"/>
      <c r="FDG7" s="152"/>
      <c r="FDH7" s="152"/>
      <c r="FDI7" s="152"/>
      <c r="FDJ7" s="152"/>
      <c r="FDK7" s="152"/>
      <c r="FDL7" s="152"/>
      <c r="FDM7" s="152"/>
      <c r="FDN7" s="152"/>
      <c r="FDO7" s="152"/>
      <c r="FDP7" s="152"/>
      <c r="FDQ7" s="152"/>
      <c r="FDR7" s="152"/>
      <c r="FDS7" s="152"/>
      <c r="FDT7" s="152"/>
      <c r="FDU7" s="152"/>
      <c r="FDV7" s="152"/>
      <c r="FDW7" s="152"/>
      <c r="FDX7" s="152"/>
      <c r="FDY7" s="152"/>
      <c r="FDZ7" s="152"/>
      <c r="FEA7" s="152"/>
      <c r="FEB7" s="152"/>
      <c r="FEC7" s="152"/>
      <c r="FED7" s="152"/>
      <c r="FEE7" s="152"/>
      <c r="FEF7" s="152"/>
      <c r="FEG7" s="152"/>
      <c r="FEH7" s="152"/>
      <c r="FEI7" s="152"/>
      <c r="FEJ7" s="152"/>
      <c r="FEK7" s="152"/>
      <c r="FEL7" s="152"/>
      <c r="FEM7" s="152"/>
      <c r="FEN7" s="152"/>
      <c r="FEO7" s="152"/>
      <c r="FEP7" s="152"/>
      <c r="FEQ7" s="152"/>
      <c r="FER7" s="152"/>
      <c r="FES7" s="152"/>
      <c r="FET7" s="152"/>
      <c r="FEU7" s="152"/>
      <c r="FEV7" s="152"/>
      <c r="FEW7" s="152"/>
      <c r="FEX7" s="152"/>
      <c r="FEY7" s="152"/>
      <c r="FEZ7" s="152"/>
      <c r="FFA7" s="152"/>
      <c r="FFB7" s="152"/>
      <c r="FFC7" s="152"/>
      <c r="FFD7" s="152"/>
      <c r="FFE7" s="152"/>
      <c r="FFF7" s="152"/>
      <c r="FFG7" s="152"/>
      <c r="FFH7" s="152"/>
      <c r="FFI7" s="152"/>
      <c r="FFJ7" s="152"/>
      <c r="FFK7" s="152"/>
      <c r="FFL7" s="152"/>
      <c r="FFM7" s="152"/>
      <c r="FFN7" s="152"/>
      <c r="FFO7" s="152"/>
      <c r="FFP7" s="152"/>
      <c r="FFQ7" s="152"/>
      <c r="FFR7" s="152"/>
      <c r="FFS7" s="152"/>
      <c r="FFT7" s="152"/>
      <c r="FFU7" s="152"/>
      <c r="FFV7" s="152"/>
      <c r="FFW7" s="152"/>
      <c r="FFX7" s="152"/>
      <c r="FFY7" s="152"/>
      <c r="FFZ7" s="152"/>
      <c r="FGA7" s="152"/>
      <c r="FGB7" s="152"/>
      <c r="FGC7" s="152"/>
      <c r="FGD7" s="152"/>
      <c r="FGE7" s="152"/>
      <c r="FGF7" s="152"/>
      <c r="FGG7" s="152"/>
      <c r="FGH7" s="152"/>
      <c r="FGI7" s="152"/>
      <c r="FGJ7" s="152"/>
      <c r="FGK7" s="152"/>
      <c r="FGL7" s="152"/>
      <c r="FGM7" s="152"/>
      <c r="FGN7" s="152"/>
      <c r="FGO7" s="152"/>
      <c r="FGP7" s="152"/>
      <c r="FGQ7" s="152"/>
      <c r="FGR7" s="152"/>
      <c r="FGS7" s="152"/>
      <c r="FGT7" s="152"/>
      <c r="FGU7" s="152"/>
      <c r="FGV7" s="152"/>
      <c r="FGW7" s="152"/>
      <c r="FGX7" s="152"/>
      <c r="FGY7" s="152"/>
      <c r="FGZ7" s="152"/>
      <c r="FHA7" s="152"/>
      <c r="FHB7" s="152"/>
      <c r="FHC7" s="152"/>
      <c r="FHD7" s="152"/>
      <c r="FHE7" s="152"/>
      <c r="FHF7" s="152"/>
      <c r="FHG7" s="152"/>
      <c r="FHH7" s="152"/>
      <c r="FHI7" s="152"/>
      <c r="FHJ7" s="152"/>
      <c r="FHK7" s="152"/>
      <c r="FHL7" s="152"/>
      <c r="FHM7" s="152"/>
      <c r="FHN7" s="152"/>
      <c r="FHO7" s="152"/>
      <c r="FHP7" s="152"/>
      <c r="FHQ7" s="152"/>
      <c r="FHR7" s="152"/>
      <c r="FHS7" s="152"/>
      <c r="FHT7" s="152"/>
      <c r="FHU7" s="152"/>
      <c r="FHV7" s="152"/>
      <c r="FHW7" s="152"/>
      <c r="FHX7" s="152"/>
      <c r="FHY7" s="152"/>
      <c r="FHZ7" s="152"/>
      <c r="FIA7" s="152"/>
      <c r="FIB7" s="152"/>
      <c r="FIC7" s="152"/>
      <c r="FID7" s="152"/>
      <c r="FIE7" s="152"/>
      <c r="FIF7" s="152"/>
      <c r="FIG7" s="152"/>
      <c r="FIH7" s="152"/>
      <c r="FII7" s="152"/>
      <c r="FIJ7" s="152"/>
      <c r="FIK7" s="152"/>
      <c r="FIL7" s="152"/>
      <c r="FIM7" s="152"/>
      <c r="FIN7" s="152"/>
      <c r="FIO7" s="152"/>
      <c r="FIP7" s="152"/>
      <c r="FIQ7" s="152"/>
      <c r="FIR7" s="152"/>
      <c r="FIS7" s="152"/>
      <c r="FIT7" s="152"/>
      <c r="FIU7" s="152"/>
      <c r="FIV7" s="152"/>
      <c r="FIW7" s="152"/>
      <c r="FIX7" s="152"/>
      <c r="FIY7" s="152"/>
      <c r="FIZ7" s="152"/>
      <c r="FJA7" s="152"/>
      <c r="FJB7" s="152"/>
      <c r="FJC7" s="152"/>
      <c r="FJD7" s="152"/>
      <c r="FJE7" s="152"/>
      <c r="FJF7" s="152"/>
      <c r="FJG7" s="152"/>
      <c r="FJH7" s="152"/>
      <c r="FJI7" s="152"/>
      <c r="FJJ7" s="152"/>
      <c r="FJK7" s="152"/>
      <c r="FJL7" s="152"/>
      <c r="FJM7" s="152"/>
      <c r="FJN7" s="152"/>
      <c r="FJO7" s="152"/>
      <c r="FJP7" s="152"/>
      <c r="FJQ7" s="152"/>
      <c r="FJR7" s="152"/>
      <c r="FJS7" s="152"/>
      <c r="FJT7" s="152"/>
      <c r="FJU7" s="152"/>
      <c r="FJV7" s="152"/>
      <c r="FJW7" s="152"/>
      <c r="FJX7" s="152"/>
      <c r="FJY7" s="152"/>
      <c r="FJZ7" s="152"/>
      <c r="FKA7" s="152"/>
      <c r="FKB7" s="152"/>
      <c r="FKC7" s="152"/>
      <c r="FKD7" s="152"/>
      <c r="FKE7" s="152"/>
      <c r="FKF7" s="152"/>
      <c r="FKG7" s="152"/>
      <c r="FKH7" s="152"/>
      <c r="FKI7" s="152"/>
      <c r="FKJ7" s="152"/>
      <c r="FKK7" s="152"/>
      <c r="FKL7" s="152"/>
      <c r="FKM7" s="152"/>
      <c r="FKN7" s="152"/>
      <c r="FKO7" s="152"/>
      <c r="FKP7" s="152"/>
      <c r="FKQ7" s="152"/>
      <c r="FKR7" s="152"/>
      <c r="FKS7" s="152"/>
      <c r="FKT7" s="152"/>
      <c r="FKU7" s="152"/>
      <c r="FKV7" s="152"/>
      <c r="FKW7" s="152"/>
      <c r="FKX7" s="152"/>
      <c r="FKY7" s="152"/>
      <c r="FKZ7" s="152"/>
      <c r="FLA7" s="152"/>
      <c r="FLB7" s="152"/>
      <c r="FLC7" s="152"/>
      <c r="FLD7" s="152"/>
      <c r="FLE7" s="152"/>
      <c r="FLF7" s="152"/>
      <c r="FLG7" s="152"/>
      <c r="FLH7" s="152"/>
      <c r="FLI7" s="152"/>
      <c r="FLJ7" s="152"/>
      <c r="FLK7" s="152"/>
      <c r="FLL7" s="152"/>
      <c r="FLM7" s="152"/>
      <c r="FLN7" s="152"/>
      <c r="FLO7" s="152"/>
      <c r="FLP7" s="152"/>
      <c r="FLQ7" s="152"/>
      <c r="FLR7" s="152"/>
      <c r="FLS7" s="152"/>
      <c r="FLT7" s="152"/>
      <c r="FLU7" s="152"/>
      <c r="FLV7" s="152"/>
      <c r="FLW7" s="152"/>
      <c r="FLX7" s="152"/>
      <c r="FLY7" s="152"/>
      <c r="FLZ7" s="152"/>
      <c r="FMA7" s="152"/>
      <c r="FMB7" s="152"/>
      <c r="FMC7" s="152"/>
      <c r="FMD7" s="152"/>
      <c r="FME7" s="152"/>
      <c r="FMF7" s="152"/>
      <c r="FMG7" s="152"/>
      <c r="FMH7" s="152"/>
      <c r="FMI7" s="152"/>
      <c r="FMJ7" s="152"/>
      <c r="FMK7" s="152"/>
      <c r="FML7" s="152"/>
      <c r="FMM7" s="152"/>
      <c r="FMN7" s="152"/>
      <c r="FMO7" s="152"/>
      <c r="FMP7" s="152"/>
      <c r="FMQ7" s="152"/>
      <c r="FMR7" s="152"/>
      <c r="FMS7" s="152"/>
      <c r="FMT7" s="152"/>
      <c r="FMU7" s="152"/>
      <c r="FMV7" s="152"/>
      <c r="FMW7" s="152"/>
      <c r="FMX7" s="152"/>
      <c r="FMY7" s="152"/>
      <c r="FMZ7" s="152"/>
      <c r="FNA7" s="152"/>
      <c r="FNB7" s="152"/>
      <c r="FNC7" s="152"/>
      <c r="FND7" s="152"/>
      <c r="FNE7" s="152"/>
      <c r="FNF7" s="152"/>
      <c r="FNG7" s="152"/>
      <c r="FNH7" s="152"/>
      <c r="FNI7" s="152"/>
      <c r="FNJ7" s="152"/>
      <c r="FNK7" s="152"/>
      <c r="FNL7" s="152"/>
      <c r="FNM7" s="152"/>
      <c r="FNN7" s="152"/>
      <c r="FNO7" s="152"/>
      <c r="FNP7" s="152"/>
      <c r="FNQ7" s="152"/>
      <c r="FNR7" s="152"/>
      <c r="FNS7" s="152"/>
      <c r="FNT7" s="152"/>
      <c r="FNU7" s="152"/>
      <c r="FNV7" s="152"/>
      <c r="FNW7" s="152"/>
      <c r="FNX7" s="152"/>
      <c r="FNY7" s="152"/>
      <c r="FNZ7" s="152"/>
      <c r="FOA7" s="152"/>
      <c r="FOB7" s="152"/>
      <c r="FOC7" s="152"/>
      <c r="FOD7" s="152"/>
      <c r="FOE7" s="152"/>
      <c r="FOF7" s="152"/>
      <c r="FOG7" s="152"/>
      <c r="FOH7" s="152"/>
      <c r="FOI7" s="152"/>
      <c r="FOJ7" s="152"/>
      <c r="FOK7" s="152"/>
      <c r="FOL7" s="152"/>
      <c r="FOM7" s="152"/>
      <c r="FON7" s="152"/>
      <c r="FOO7" s="152"/>
      <c r="FOP7" s="152"/>
      <c r="FOQ7" s="152"/>
      <c r="FOR7" s="152"/>
      <c r="FOS7" s="152"/>
      <c r="FOT7" s="152"/>
      <c r="FOU7" s="152"/>
      <c r="FOV7" s="152"/>
      <c r="FOW7" s="152"/>
      <c r="FOX7" s="152"/>
      <c r="FOY7" s="152"/>
      <c r="FOZ7" s="152"/>
      <c r="FPA7" s="152"/>
      <c r="FPB7" s="152"/>
      <c r="FPC7" s="152"/>
      <c r="FPD7" s="152"/>
      <c r="FPE7" s="152"/>
      <c r="FPF7" s="152"/>
      <c r="FPG7" s="152"/>
      <c r="FPH7" s="152"/>
      <c r="FPI7" s="152"/>
      <c r="FPJ7" s="152"/>
      <c r="FPK7" s="152"/>
      <c r="FPL7" s="152"/>
      <c r="FPM7" s="152"/>
      <c r="FPN7" s="152"/>
      <c r="FPO7" s="152"/>
      <c r="FPP7" s="152"/>
      <c r="FPQ7" s="152"/>
      <c r="FPR7" s="152"/>
      <c r="FPS7" s="152"/>
      <c r="FPT7" s="152"/>
      <c r="FPU7" s="152"/>
      <c r="FPV7" s="152"/>
      <c r="FPW7" s="152"/>
      <c r="FPX7" s="152"/>
      <c r="FPY7" s="152"/>
      <c r="FPZ7" s="152"/>
      <c r="FQA7" s="152"/>
      <c r="FQB7" s="152"/>
      <c r="FQC7" s="152"/>
      <c r="FQD7" s="152"/>
      <c r="FQE7" s="152"/>
      <c r="FQF7" s="152"/>
      <c r="FQG7" s="152"/>
      <c r="FQH7" s="152"/>
      <c r="FQI7" s="152"/>
      <c r="FQJ7" s="152"/>
      <c r="FQK7" s="152"/>
      <c r="FQL7" s="152"/>
      <c r="FQM7" s="152"/>
      <c r="FQN7" s="152"/>
      <c r="FQO7" s="152"/>
      <c r="FQP7" s="152"/>
      <c r="FQQ7" s="152"/>
      <c r="FQR7" s="152"/>
      <c r="FQS7" s="152"/>
      <c r="FQT7" s="152"/>
      <c r="FQU7" s="152"/>
      <c r="FQV7" s="152"/>
      <c r="FQW7" s="152"/>
      <c r="FQX7" s="152"/>
      <c r="FQY7" s="152"/>
      <c r="FQZ7" s="152"/>
      <c r="FRA7" s="152"/>
      <c r="FRB7" s="152"/>
      <c r="FRC7" s="152"/>
      <c r="FRD7" s="152"/>
      <c r="FRE7" s="152"/>
      <c r="FRF7" s="152"/>
      <c r="FRG7" s="152"/>
      <c r="FRH7" s="152"/>
      <c r="FRI7" s="152"/>
      <c r="FRJ7" s="152"/>
      <c r="FRK7" s="152"/>
      <c r="FRL7" s="152"/>
      <c r="FRM7" s="152"/>
      <c r="FRN7" s="152"/>
      <c r="FRO7" s="152"/>
      <c r="FRP7" s="152"/>
      <c r="FRQ7" s="152"/>
      <c r="FRR7" s="152"/>
      <c r="FRS7" s="152"/>
      <c r="FRT7" s="152"/>
      <c r="FRU7" s="152"/>
      <c r="FRV7" s="152"/>
      <c r="FRW7" s="152"/>
      <c r="FRX7" s="152"/>
      <c r="FRY7" s="152"/>
      <c r="FRZ7" s="152"/>
      <c r="FSA7" s="152"/>
      <c r="FSB7" s="152"/>
      <c r="FSC7" s="152"/>
      <c r="FSD7" s="152"/>
      <c r="FSE7" s="152"/>
      <c r="FSF7" s="152"/>
      <c r="FSG7" s="152"/>
      <c r="FSH7" s="152"/>
      <c r="FSI7" s="152"/>
      <c r="FSJ7" s="152"/>
      <c r="FSK7" s="152"/>
      <c r="FSL7" s="152"/>
      <c r="FSM7" s="152"/>
      <c r="FSN7" s="152"/>
      <c r="FSO7" s="152"/>
      <c r="FSP7" s="152"/>
      <c r="FSQ7" s="152"/>
      <c r="FSR7" s="152"/>
      <c r="FSS7" s="152"/>
      <c r="FST7" s="152"/>
      <c r="FSU7" s="152"/>
      <c r="FSV7" s="152"/>
      <c r="FSW7" s="152"/>
      <c r="FSX7" s="152"/>
      <c r="FSY7" s="152"/>
      <c r="FSZ7" s="152"/>
      <c r="FTA7" s="152"/>
      <c r="FTB7" s="152"/>
      <c r="FTC7" s="152"/>
      <c r="FTD7" s="152"/>
      <c r="FTE7" s="152"/>
      <c r="FTF7" s="152"/>
      <c r="FTG7" s="152"/>
      <c r="FTH7" s="152"/>
      <c r="FTI7" s="152"/>
      <c r="FTJ7" s="152"/>
      <c r="FTK7" s="152"/>
      <c r="FTL7" s="152"/>
      <c r="FTM7" s="152"/>
      <c r="FTN7" s="152"/>
      <c r="FTO7" s="152"/>
      <c r="FTP7" s="152"/>
      <c r="FTQ7" s="152"/>
      <c r="FTR7" s="152"/>
      <c r="FTS7" s="152"/>
      <c r="FTT7" s="152"/>
      <c r="FTU7" s="152"/>
      <c r="FTV7" s="152"/>
      <c r="FTW7" s="152"/>
      <c r="FTX7" s="152"/>
      <c r="FTY7" s="152"/>
      <c r="FTZ7" s="152"/>
      <c r="FUA7" s="152"/>
      <c r="FUB7" s="152"/>
      <c r="FUC7" s="152"/>
      <c r="FUD7" s="152"/>
      <c r="FUE7" s="152"/>
      <c r="FUF7" s="152"/>
      <c r="FUG7" s="152"/>
      <c r="FUH7" s="152"/>
      <c r="FUI7" s="152"/>
      <c r="FUJ7" s="152"/>
      <c r="FUK7" s="152"/>
      <c r="FUL7" s="152"/>
      <c r="FUM7" s="152"/>
      <c r="FUN7" s="152"/>
      <c r="FUO7" s="152"/>
      <c r="FUP7" s="152"/>
      <c r="FUQ7" s="152"/>
      <c r="FUR7" s="152"/>
      <c r="FUS7" s="152"/>
      <c r="FUT7" s="152"/>
      <c r="FUU7" s="152"/>
      <c r="FUV7" s="152"/>
      <c r="FUW7" s="152"/>
      <c r="FUX7" s="152"/>
      <c r="FUY7" s="152"/>
      <c r="FUZ7" s="152"/>
      <c r="FVA7" s="152"/>
      <c r="FVB7" s="152"/>
      <c r="FVC7" s="152"/>
      <c r="FVD7" s="152"/>
      <c r="FVE7" s="152"/>
      <c r="FVF7" s="152"/>
      <c r="FVG7" s="152"/>
      <c r="FVH7" s="152"/>
      <c r="FVI7" s="152"/>
      <c r="FVJ7" s="152"/>
      <c r="FVK7" s="152"/>
      <c r="FVL7" s="152"/>
      <c r="FVM7" s="152"/>
      <c r="FVN7" s="152"/>
      <c r="FVO7" s="152"/>
      <c r="FVP7" s="152"/>
      <c r="FVQ7" s="152"/>
      <c r="FVR7" s="152"/>
      <c r="FVS7" s="152"/>
      <c r="FVT7" s="152"/>
      <c r="FVU7" s="152"/>
      <c r="FVV7" s="152"/>
      <c r="FVW7" s="152"/>
      <c r="FVX7" s="152"/>
      <c r="FVY7" s="152"/>
      <c r="FVZ7" s="152"/>
      <c r="FWA7" s="152"/>
      <c r="FWB7" s="152"/>
      <c r="FWC7" s="152"/>
      <c r="FWD7" s="152"/>
      <c r="FWE7" s="152"/>
      <c r="FWF7" s="152"/>
      <c r="FWG7" s="152"/>
      <c r="FWH7" s="152"/>
      <c r="FWI7" s="152"/>
      <c r="FWJ7" s="152"/>
      <c r="FWK7" s="152"/>
      <c r="FWL7" s="152"/>
      <c r="FWM7" s="152"/>
      <c r="FWN7" s="152"/>
      <c r="FWO7" s="152"/>
      <c r="FWP7" s="152"/>
      <c r="FWQ7" s="152"/>
      <c r="FWR7" s="152"/>
      <c r="FWS7" s="152"/>
      <c r="FWT7" s="152"/>
      <c r="FWU7" s="152"/>
      <c r="FWV7" s="152"/>
      <c r="FWW7" s="152"/>
      <c r="FWX7" s="152"/>
      <c r="FWY7" s="152"/>
      <c r="FWZ7" s="152"/>
      <c r="FXA7" s="152"/>
      <c r="FXB7" s="152"/>
      <c r="FXC7" s="152"/>
      <c r="FXD7" s="152"/>
      <c r="FXE7" s="152"/>
      <c r="FXF7" s="152"/>
      <c r="FXG7" s="152"/>
      <c r="FXH7" s="152"/>
      <c r="FXI7" s="152"/>
      <c r="FXJ7" s="152"/>
      <c r="FXK7" s="152"/>
      <c r="FXL7" s="152"/>
      <c r="FXM7" s="152"/>
      <c r="FXN7" s="152"/>
      <c r="FXO7" s="152"/>
      <c r="FXP7" s="152"/>
      <c r="FXQ7" s="152"/>
      <c r="FXR7" s="152"/>
      <c r="FXS7" s="152"/>
      <c r="FXT7" s="152"/>
      <c r="FXU7" s="152"/>
      <c r="FXV7" s="152"/>
      <c r="FXW7" s="152"/>
      <c r="FXX7" s="152"/>
      <c r="FXY7" s="152"/>
      <c r="FXZ7" s="152"/>
      <c r="FYA7" s="152"/>
      <c r="FYB7" s="152"/>
      <c r="FYC7" s="152"/>
      <c r="FYD7" s="152"/>
      <c r="FYE7" s="152"/>
      <c r="FYF7" s="152"/>
      <c r="FYG7" s="152"/>
      <c r="FYH7" s="152"/>
      <c r="FYI7" s="152"/>
      <c r="FYJ7" s="152"/>
      <c r="FYK7" s="152"/>
      <c r="FYL7" s="152"/>
      <c r="FYM7" s="152"/>
      <c r="FYN7" s="152"/>
      <c r="FYO7" s="152"/>
      <c r="FYP7" s="152"/>
      <c r="FYQ7" s="152"/>
      <c r="FYR7" s="152"/>
      <c r="FYS7" s="152"/>
      <c r="FYT7" s="152"/>
      <c r="FYU7" s="152"/>
      <c r="FYV7" s="152"/>
      <c r="FYW7" s="152"/>
      <c r="FYX7" s="152"/>
      <c r="FYY7" s="152"/>
      <c r="FYZ7" s="152"/>
      <c r="FZA7" s="152"/>
      <c r="FZB7" s="152"/>
      <c r="FZC7" s="152"/>
      <c r="FZD7" s="152"/>
      <c r="FZE7" s="152"/>
      <c r="FZF7" s="152"/>
      <c r="FZG7" s="152"/>
      <c r="FZH7" s="152"/>
      <c r="FZI7" s="152"/>
      <c r="FZJ7" s="152"/>
      <c r="FZK7" s="152"/>
      <c r="FZL7" s="152"/>
      <c r="FZM7" s="152"/>
      <c r="FZN7" s="152"/>
      <c r="FZO7" s="152"/>
      <c r="FZP7" s="152"/>
      <c r="FZQ7" s="152"/>
      <c r="FZR7" s="152"/>
      <c r="FZS7" s="152"/>
      <c r="FZT7" s="152"/>
      <c r="FZU7" s="152"/>
      <c r="FZV7" s="152"/>
      <c r="FZW7" s="152"/>
      <c r="FZX7" s="152"/>
      <c r="FZY7" s="152"/>
      <c r="FZZ7" s="152"/>
      <c r="GAA7" s="152"/>
      <c r="GAB7" s="152"/>
      <c r="GAC7" s="152"/>
      <c r="GAD7" s="152"/>
      <c r="GAE7" s="152"/>
      <c r="GAF7" s="152"/>
      <c r="GAG7" s="152"/>
      <c r="GAH7" s="152"/>
      <c r="GAI7" s="152"/>
      <c r="GAJ7" s="152"/>
      <c r="GAK7" s="152"/>
      <c r="GAL7" s="152"/>
      <c r="GAM7" s="152"/>
      <c r="GAN7" s="152"/>
      <c r="GAO7" s="152"/>
      <c r="GAP7" s="152"/>
      <c r="GAQ7" s="152"/>
      <c r="GAR7" s="152"/>
      <c r="GAS7" s="152"/>
      <c r="GAT7" s="152"/>
      <c r="GAU7" s="152"/>
      <c r="GAV7" s="152"/>
      <c r="GAW7" s="152"/>
      <c r="GAX7" s="152"/>
      <c r="GAY7" s="152"/>
      <c r="GAZ7" s="152"/>
      <c r="GBA7" s="152"/>
      <c r="GBB7" s="152"/>
      <c r="GBC7" s="152"/>
      <c r="GBD7" s="152"/>
      <c r="GBE7" s="152"/>
      <c r="GBF7" s="152"/>
      <c r="GBG7" s="152"/>
      <c r="GBH7" s="152"/>
      <c r="GBI7" s="152"/>
      <c r="GBJ7" s="152"/>
      <c r="GBK7" s="152"/>
      <c r="GBL7" s="152"/>
      <c r="GBM7" s="152"/>
      <c r="GBN7" s="152"/>
      <c r="GBO7" s="152"/>
      <c r="GBP7" s="152"/>
      <c r="GBQ7" s="152"/>
      <c r="GBR7" s="152"/>
      <c r="GBS7" s="152"/>
      <c r="GBT7" s="152"/>
      <c r="GBU7" s="152"/>
      <c r="GBV7" s="152"/>
      <c r="GBW7" s="152"/>
      <c r="GBX7" s="152"/>
      <c r="GBY7" s="152"/>
      <c r="GBZ7" s="152"/>
      <c r="GCA7" s="152"/>
      <c r="GCB7" s="152"/>
      <c r="GCC7" s="152"/>
      <c r="GCD7" s="152"/>
      <c r="GCE7" s="152"/>
      <c r="GCF7" s="152"/>
      <c r="GCG7" s="152"/>
      <c r="GCH7" s="152"/>
      <c r="GCI7" s="152"/>
      <c r="GCJ7" s="152"/>
      <c r="GCK7" s="152"/>
      <c r="GCL7" s="152"/>
      <c r="GCM7" s="152"/>
      <c r="GCN7" s="152"/>
      <c r="GCO7" s="152"/>
      <c r="GCP7" s="152"/>
      <c r="GCQ7" s="152"/>
      <c r="GCR7" s="152"/>
      <c r="GCS7" s="152"/>
      <c r="GCT7" s="152"/>
      <c r="GCU7" s="152"/>
      <c r="GCV7" s="152"/>
      <c r="GCW7" s="152"/>
      <c r="GCX7" s="152"/>
      <c r="GCY7" s="152"/>
      <c r="GCZ7" s="152"/>
      <c r="GDA7" s="152"/>
      <c r="GDB7" s="152"/>
      <c r="GDC7" s="152"/>
      <c r="GDD7" s="152"/>
      <c r="GDE7" s="152"/>
      <c r="GDF7" s="152"/>
      <c r="GDG7" s="152"/>
      <c r="GDH7" s="152"/>
      <c r="GDI7" s="152"/>
      <c r="GDJ7" s="152"/>
      <c r="GDK7" s="152"/>
      <c r="GDL7" s="152"/>
      <c r="GDM7" s="152"/>
      <c r="GDN7" s="152"/>
      <c r="GDO7" s="152"/>
      <c r="GDP7" s="152"/>
      <c r="GDQ7" s="152"/>
      <c r="GDR7" s="152"/>
      <c r="GDS7" s="152"/>
      <c r="GDT7" s="152"/>
      <c r="GDU7" s="152"/>
      <c r="GDV7" s="152"/>
      <c r="GDW7" s="152"/>
      <c r="GDX7" s="152"/>
      <c r="GDY7" s="152"/>
      <c r="GDZ7" s="152"/>
      <c r="GEA7" s="152"/>
      <c r="GEB7" s="152"/>
      <c r="GEC7" s="152"/>
      <c r="GED7" s="152"/>
      <c r="GEE7" s="152"/>
      <c r="GEF7" s="152"/>
      <c r="GEG7" s="152"/>
      <c r="GEH7" s="152"/>
      <c r="GEI7" s="152"/>
      <c r="GEJ7" s="152"/>
      <c r="GEK7" s="152"/>
      <c r="GEL7" s="152"/>
      <c r="GEM7" s="152"/>
      <c r="GEN7" s="152"/>
      <c r="GEO7" s="152"/>
      <c r="GEP7" s="152"/>
      <c r="GEQ7" s="152"/>
      <c r="GER7" s="152"/>
      <c r="GES7" s="152"/>
      <c r="GET7" s="152"/>
      <c r="GEU7" s="152"/>
      <c r="GEV7" s="152"/>
      <c r="GEW7" s="152"/>
      <c r="GEX7" s="152"/>
      <c r="GEY7" s="152"/>
      <c r="GEZ7" s="152"/>
      <c r="GFA7" s="152"/>
      <c r="GFB7" s="152"/>
      <c r="GFC7" s="152"/>
      <c r="GFD7" s="152"/>
      <c r="GFE7" s="152"/>
      <c r="GFF7" s="152"/>
      <c r="GFG7" s="152"/>
      <c r="GFH7" s="152"/>
      <c r="GFI7" s="152"/>
      <c r="GFJ7" s="152"/>
      <c r="GFK7" s="152"/>
      <c r="GFL7" s="152"/>
      <c r="GFM7" s="152"/>
      <c r="GFN7" s="152"/>
      <c r="GFO7" s="152"/>
      <c r="GFP7" s="152"/>
      <c r="GFQ7" s="152"/>
      <c r="GFR7" s="152"/>
      <c r="GFS7" s="152"/>
      <c r="GFT7" s="152"/>
      <c r="GFU7" s="152"/>
      <c r="GFV7" s="152"/>
      <c r="GFW7" s="152"/>
      <c r="GFX7" s="152"/>
      <c r="GFY7" s="152"/>
      <c r="GFZ7" s="152"/>
      <c r="GGA7" s="152"/>
      <c r="GGB7" s="152"/>
      <c r="GGC7" s="152"/>
      <c r="GGD7" s="152"/>
      <c r="GGE7" s="152"/>
      <c r="GGF7" s="152"/>
      <c r="GGG7" s="152"/>
      <c r="GGH7" s="152"/>
      <c r="GGI7" s="152"/>
      <c r="GGJ7" s="152"/>
      <c r="GGK7" s="152"/>
      <c r="GGL7" s="152"/>
      <c r="GGM7" s="152"/>
      <c r="GGN7" s="152"/>
      <c r="GGO7" s="152"/>
      <c r="GGP7" s="152"/>
      <c r="GGQ7" s="152"/>
      <c r="GGR7" s="152"/>
      <c r="GGS7" s="152"/>
      <c r="GGT7" s="152"/>
      <c r="GGU7" s="152"/>
      <c r="GGV7" s="152"/>
      <c r="GGW7" s="152"/>
      <c r="GGX7" s="152"/>
      <c r="GGY7" s="152"/>
      <c r="GGZ7" s="152"/>
      <c r="GHA7" s="152"/>
      <c r="GHB7" s="152"/>
      <c r="GHC7" s="152"/>
      <c r="GHD7" s="152"/>
      <c r="GHE7" s="152"/>
      <c r="GHF7" s="152"/>
      <c r="GHG7" s="152"/>
      <c r="GHH7" s="152"/>
      <c r="GHI7" s="152"/>
      <c r="GHJ7" s="152"/>
      <c r="GHK7" s="152"/>
      <c r="GHL7" s="152"/>
      <c r="GHM7" s="152"/>
      <c r="GHN7" s="152"/>
      <c r="GHO7" s="152"/>
      <c r="GHP7" s="152"/>
      <c r="GHQ7" s="152"/>
      <c r="GHR7" s="152"/>
      <c r="GHS7" s="152"/>
      <c r="GHT7" s="152"/>
      <c r="GHU7" s="152"/>
      <c r="GHV7" s="152"/>
      <c r="GHW7" s="152"/>
      <c r="GHX7" s="152"/>
      <c r="GHY7" s="152"/>
      <c r="GHZ7" s="152"/>
      <c r="GIA7" s="152"/>
      <c r="GIB7" s="152"/>
      <c r="GIC7" s="152"/>
      <c r="GID7" s="152"/>
      <c r="GIE7" s="152"/>
      <c r="GIF7" s="152"/>
      <c r="GIG7" s="152"/>
      <c r="GIH7" s="152"/>
      <c r="GII7" s="152"/>
      <c r="GIJ7" s="152"/>
      <c r="GIK7" s="152"/>
      <c r="GIL7" s="152"/>
      <c r="GIM7" s="152"/>
      <c r="GIN7" s="152"/>
      <c r="GIO7" s="152"/>
      <c r="GIP7" s="152"/>
      <c r="GIQ7" s="152"/>
      <c r="GIR7" s="152"/>
      <c r="GIS7" s="152"/>
      <c r="GIT7" s="152"/>
      <c r="GIU7" s="152"/>
      <c r="GIV7" s="152"/>
      <c r="GIW7" s="152"/>
      <c r="GIX7" s="152"/>
      <c r="GIY7" s="152"/>
      <c r="GIZ7" s="152"/>
      <c r="GJA7" s="152"/>
      <c r="GJB7" s="152"/>
      <c r="GJC7" s="152"/>
      <c r="GJD7" s="152"/>
      <c r="GJE7" s="152"/>
      <c r="GJF7" s="152"/>
      <c r="GJG7" s="152"/>
      <c r="GJH7" s="152"/>
      <c r="GJI7" s="152"/>
      <c r="GJJ7" s="152"/>
      <c r="GJK7" s="152"/>
      <c r="GJL7" s="152"/>
      <c r="GJM7" s="152"/>
      <c r="GJN7" s="152"/>
      <c r="GJO7" s="152"/>
      <c r="GJP7" s="152"/>
      <c r="GJQ7" s="152"/>
      <c r="GJR7" s="152"/>
      <c r="GJS7" s="152"/>
      <c r="GJT7" s="152"/>
      <c r="GJU7" s="152"/>
      <c r="GJV7" s="152"/>
      <c r="GJW7" s="152"/>
      <c r="GJX7" s="152"/>
      <c r="GJY7" s="152"/>
      <c r="GJZ7" s="152"/>
      <c r="GKA7" s="152"/>
      <c r="GKB7" s="152"/>
      <c r="GKC7" s="152"/>
      <c r="GKD7" s="152"/>
      <c r="GKE7" s="152"/>
      <c r="GKF7" s="152"/>
      <c r="GKG7" s="152"/>
      <c r="GKH7" s="152"/>
      <c r="GKI7" s="152"/>
      <c r="GKJ7" s="152"/>
      <c r="GKK7" s="152"/>
      <c r="GKL7" s="152"/>
      <c r="GKM7" s="152"/>
      <c r="GKN7" s="152"/>
      <c r="GKO7" s="152"/>
      <c r="GKP7" s="152"/>
      <c r="GKQ7" s="152"/>
      <c r="GKR7" s="152"/>
      <c r="GKS7" s="152"/>
      <c r="GKT7" s="152"/>
      <c r="GKU7" s="152"/>
      <c r="GKV7" s="152"/>
      <c r="GKW7" s="152"/>
      <c r="GKX7" s="152"/>
      <c r="GKY7" s="152"/>
      <c r="GKZ7" s="152"/>
      <c r="GLA7" s="152"/>
      <c r="GLB7" s="152"/>
      <c r="GLC7" s="152"/>
      <c r="GLD7" s="152"/>
      <c r="GLE7" s="152"/>
      <c r="GLF7" s="152"/>
      <c r="GLG7" s="152"/>
      <c r="GLH7" s="152"/>
      <c r="GLI7" s="152"/>
      <c r="GLJ7" s="152"/>
      <c r="GLK7" s="152"/>
      <c r="GLL7" s="152"/>
      <c r="GLM7" s="152"/>
      <c r="GLN7" s="152"/>
      <c r="GLO7" s="152"/>
      <c r="GLP7" s="152"/>
      <c r="GLQ7" s="152"/>
      <c r="GLR7" s="152"/>
      <c r="GLS7" s="152"/>
      <c r="GLT7" s="152"/>
      <c r="GLU7" s="152"/>
      <c r="GLV7" s="152"/>
      <c r="GLW7" s="152"/>
      <c r="GLX7" s="152"/>
      <c r="GLY7" s="152"/>
      <c r="GLZ7" s="152"/>
      <c r="GMA7" s="152"/>
      <c r="GMB7" s="152"/>
      <c r="GMC7" s="152"/>
      <c r="GMD7" s="152"/>
      <c r="GME7" s="152"/>
      <c r="GMF7" s="152"/>
      <c r="GMG7" s="152"/>
      <c r="GMH7" s="152"/>
      <c r="GMI7" s="152"/>
      <c r="GMJ7" s="152"/>
      <c r="GMK7" s="152"/>
      <c r="GML7" s="152"/>
      <c r="GMM7" s="152"/>
      <c r="GMN7" s="152"/>
      <c r="GMO7" s="152"/>
      <c r="GMP7" s="152"/>
      <c r="GMQ7" s="152"/>
      <c r="GMR7" s="152"/>
      <c r="GMS7" s="152"/>
      <c r="GMT7" s="152"/>
      <c r="GMU7" s="152"/>
      <c r="GMV7" s="152"/>
      <c r="GMW7" s="152"/>
      <c r="GMX7" s="152"/>
      <c r="GMY7" s="152"/>
      <c r="GMZ7" s="152"/>
      <c r="GNA7" s="152"/>
      <c r="GNB7" s="152"/>
      <c r="GNC7" s="152"/>
      <c r="GND7" s="152"/>
      <c r="GNE7" s="152"/>
      <c r="GNF7" s="152"/>
      <c r="GNG7" s="152"/>
      <c r="GNH7" s="152"/>
      <c r="GNI7" s="152"/>
      <c r="GNJ7" s="152"/>
      <c r="GNK7" s="152"/>
      <c r="GNL7" s="152"/>
      <c r="GNM7" s="152"/>
      <c r="GNN7" s="152"/>
      <c r="GNO7" s="152"/>
      <c r="GNP7" s="152"/>
      <c r="GNQ7" s="152"/>
      <c r="GNR7" s="152"/>
      <c r="GNS7" s="152"/>
      <c r="GNT7" s="152"/>
      <c r="GNU7" s="152"/>
      <c r="GNV7" s="152"/>
      <c r="GNW7" s="152"/>
      <c r="GNX7" s="152"/>
      <c r="GNY7" s="152"/>
      <c r="GNZ7" s="152"/>
      <c r="GOA7" s="152"/>
      <c r="GOB7" s="152"/>
      <c r="GOC7" s="152"/>
      <c r="GOD7" s="152"/>
      <c r="GOE7" s="152"/>
      <c r="GOF7" s="152"/>
      <c r="GOG7" s="152"/>
      <c r="GOH7" s="152"/>
      <c r="GOI7" s="152"/>
      <c r="GOJ7" s="152"/>
      <c r="GOK7" s="152"/>
      <c r="GOL7" s="152"/>
      <c r="GOM7" s="152"/>
      <c r="GON7" s="152"/>
      <c r="GOO7" s="152"/>
      <c r="GOP7" s="152"/>
      <c r="GOQ7" s="152"/>
      <c r="GOR7" s="152"/>
      <c r="GOS7" s="152"/>
      <c r="GOT7" s="152"/>
      <c r="GOU7" s="152"/>
      <c r="GOV7" s="152"/>
      <c r="GOW7" s="152"/>
      <c r="GOX7" s="152"/>
      <c r="GOY7" s="152"/>
      <c r="GOZ7" s="152"/>
      <c r="GPA7" s="152"/>
      <c r="GPB7" s="152"/>
      <c r="GPC7" s="152"/>
      <c r="GPD7" s="152"/>
      <c r="GPE7" s="152"/>
      <c r="GPF7" s="152"/>
      <c r="GPG7" s="152"/>
      <c r="GPH7" s="152"/>
      <c r="GPI7" s="152"/>
      <c r="GPJ7" s="152"/>
      <c r="GPK7" s="152"/>
      <c r="GPL7" s="152"/>
      <c r="GPM7" s="152"/>
      <c r="GPN7" s="152"/>
      <c r="GPO7" s="152"/>
      <c r="GPP7" s="152"/>
      <c r="GPQ7" s="152"/>
      <c r="GPR7" s="152"/>
      <c r="GPS7" s="152"/>
      <c r="GPT7" s="152"/>
      <c r="GPU7" s="152"/>
      <c r="GPV7" s="152"/>
      <c r="GPW7" s="152"/>
      <c r="GPX7" s="152"/>
      <c r="GPY7" s="152"/>
    </row>
    <row r="8" spans="1:5173" s="103" customFormat="1" x14ac:dyDescent="0.2">
      <c r="A8" s="16" t="s">
        <v>143</v>
      </c>
      <c r="B8" s="17" t="s">
        <v>283</v>
      </c>
      <c r="C8" s="18"/>
      <c r="D8" s="18"/>
      <c r="E8" s="18"/>
      <c r="F8" s="18"/>
      <c r="G8" s="19">
        <f>G9+G40</f>
        <v>210</v>
      </c>
      <c r="H8" s="19">
        <f t="shared" ref="H8:M8" si="10">H9+H40</f>
        <v>5670</v>
      </c>
      <c r="I8" s="19">
        <f t="shared" si="10"/>
        <v>7560</v>
      </c>
      <c r="J8" s="19">
        <f t="shared" si="10"/>
        <v>1688</v>
      </c>
      <c r="K8" s="19">
        <f t="shared" si="10"/>
        <v>250</v>
      </c>
      <c r="L8" s="19">
        <f t="shared" si="10"/>
        <v>5622</v>
      </c>
      <c r="M8" s="19">
        <f t="shared" si="10"/>
        <v>210</v>
      </c>
      <c r="N8" s="19">
        <f>N9+N40</f>
        <v>210</v>
      </c>
      <c r="O8" s="19">
        <f t="shared" ref="O8:BB8" si="11">O9+O40</f>
        <v>25</v>
      </c>
      <c r="P8" s="19">
        <f t="shared" si="11"/>
        <v>106</v>
      </c>
      <c r="Q8" s="19">
        <f t="shared" si="11"/>
        <v>158</v>
      </c>
      <c r="R8" s="19">
        <f t="shared" si="11"/>
        <v>32</v>
      </c>
      <c r="S8" s="19">
        <f t="shared" si="11"/>
        <v>604</v>
      </c>
      <c r="T8" s="19">
        <f t="shared" si="11"/>
        <v>27</v>
      </c>
      <c r="U8" s="19">
        <f t="shared" si="11"/>
        <v>88</v>
      </c>
      <c r="V8" s="19">
        <f t="shared" si="11"/>
        <v>118</v>
      </c>
      <c r="W8" s="19">
        <f t="shared" si="11"/>
        <v>32</v>
      </c>
      <c r="X8" s="19">
        <f t="shared" si="11"/>
        <v>734</v>
      </c>
      <c r="Y8" s="19">
        <f t="shared" si="11"/>
        <v>27</v>
      </c>
      <c r="Z8" s="19">
        <f t="shared" si="11"/>
        <v>72</v>
      </c>
      <c r="AA8" s="19">
        <f t="shared" si="11"/>
        <v>134</v>
      </c>
      <c r="AB8" s="19">
        <f t="shared" si="11"/>
        <v>32</v>
      </c>
      <c r="AC8" s="19">
        <f t="shared" si="11"/>
        <v>734</v>
      </c>
      <c r="AD8" s="19">
        <f t="shared" si="11"/>
        <v>23</v>
      </c>
      <c r="AE8" s="19">
        <f t="shared" si="11"/>
        <v>66</v>
      </c>
      <c r="AF8" s="19">
        <f t="shared" si="11"/>
        <v>112</v>
      </c>
      <c r="AG8" s="19">
        <f t="shared" si="11"/>
        <v>26</v>
      </c>
      <c r="AH8" s="19">
        <f t="shared" si="11"/>
        <v>624</v>
      </c>
      <c r="AI8" s="19">
        <f t="shared" si="11"/>
        <v>26</v>
      </c>
      <c r="AJ8" s="19">
        <f t="shared" si="11"/>
        <v>80</v>
      </c>
      <c r="AK8" s="19">
        <f t="shared" si="11"/>
        <v>132</v>
      </c>
      <c r="AL8" s="19">
        <f t="shared" si="11"/>
        <v>20</v>
      </c>
      <c r="AM8" s="19">
        <f t="shared" si="11"/>
        <v>704</v>
      </c>
      <c r="AN8" s="19">
        <f t="shared" si="11"/>
        <v>21</v>
      </c>
      <c r="AO8" s="19">
        <f t="shared" si="11"/>
        <v>60</v>
      </c>
      <c r="AP8" s="19">
        <f t="shared" si="11"/>
        <v>104</v>
      </c>
      <c r="AQ8" s="19">
        <f t="shared" si="11"/>
        <v>22</v>
      </c>
      <c r="AR8" s="19">
        <f t="shared" si="11"/>
        <v>570</v>
      </c>
      <c r="AS8" s="19">
        <f t="shared" si="11"/>
        <v>26</v>
      </c>
      <c r="AT8" s="19">
        <f t="shared" si="11"/>
        <v>72</v>
      </c>
      <c r="AU8" s="19">
        <f t="shared" si="11"/>
        <v>122</v>
      </c>
      <c r="AV8" s="19">
        <f t="shared" si="11"/>
        <v>38</v>
      </c>
      <c r="AW8" s="19">
        <f t="shared" si="11"/>
        <v>704</v>
      </c>
      <c r="AX8" s="19">
        <f t="shared" si="11"/>
        <v>21</v>
      </c>
      <c r="AY8" s="19">
        <f t="shared" si="11"/>
        <v>68</v>
      </c>
      <c r="AZ8" s="19">
        <f t="shared" si="11"/>
        <v>92</v>
      </c>
      <c r="BA8" s="19">
        <f t="shared" si="11"/>
        <v>28</v>
      </c>
      <c r="BB8" s="19">
        <f t="shared" si="11"/>
        <v>568</v>
      </c>
      <c r="BC8" s="19">
        <f t="shared" ref="BC8:BG8" si="12">BC9+BC40</f>
        <v>14</v>
      </c>
      <c r="BD8" s="19">
        <f t="shared" si="12"/>
        <v>46</v>
      </c>
      <c r="BE8" s="19">
        <f t="shared" si="12"/>
        <v>58</v>
      </c>
      <c r="BF8" s="19">
        <f t="shared" si="12"/>
        <v>20</v>
      </c>
      <c r="BG8" s="19">
        <f t="shared" si="12"/>
        <v>380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100"/>
      <c r="RQ8" s="100"/>
      <c r="RR8" s="100"/>
      <c r="RS8" s="100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100"/>
      <c r="SE8" s="100"/>
      <c r="SF8" s="100"/>
      <c r="SG8" s="100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100"/>
      <c r="SS8" s="100"/>
      <c r="ST8" s="100"/>
      <c r="SU8" s="100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100"/>
      <c r="TG8" s="100"/>
      <c r="TH8" s="100"/>
      <c r="TI8" s="100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100"/>
      <c r="TU8" s="100"/>
      <c r="TV8" s="100"/>
      <c r="TW8" s="100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100"/>
      <c r="UI8" s="100"/>
      <c r="UJ8" s="100"/>
      <c r="UK8" s="100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100"/>
      <c r="UW8" s="100"/>
      <c r="UX8" s="100"/>
      <c r="UY8" s="100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100"/>
      <c r="VK8" s="100"/>
      <c r="VL8" s="100"/>
      <c r="VM8" s="100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100"/>
      <c r="VY8" s="100"/>
      <c r="VZ8" s="100"/>
      <c r="WA8" s="100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100"/>
      <c r="WM8" s="100"/>
      <c r="WN8" s="100"/>
      <c r="WO8" s="100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100"/>
      <c r="XA8" s="100"/>
      <c r="XB8" s="100"/>
      <c r="XC8" s="100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100"/>
      <c r="XO8" s="100"/>
      <c r="XP8" s="100"/>
      <c r="XQ8" s="100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100"/>
      <c r="YC8" s="100"/>
      <c r="YD8" s="100"/>
      <c r="YE8" s="100"/>
      <c r="YF8" s="100"/>
      <c r="YG8" s="100"/>
      <c r="YH8" s="100"/>
      <c r="YI8" s="100"/>
      <c r="YJ8" s="100"/>
      <c r="YK8" s="100"/>
      <c r="YL8" s="100"/>
      <c r="YM8" s="100"/>
      <c r="YN8" s="100"/>
      <c r="YO8" s="100"/>
      <c r="YP8" s="100"/>
      <c r="YQ8" s="100"/>
      <c r="YR8" s="100"/>
      <c r="YS8" s="100"/>
      <c r="YT8" s="100"/>
      <c r="YU8" s="100"/>
      <c r="YV8" s="100"/>
      <c r="YW8" s="100"/>
      <c r="YX8" s="100"/>
      <c r="YY8" s="100"/>
      <c r="YZ8" s="100"/>
      <c r="ZA8" s="100"/>
      <c r="ZB8" s="100"/>
      <c r="ZC8" s="100"/>
      <c r="ZD8" s="100"/>
      <c r="ZE8" s="100"/>
      <c r="ZF8" s="100"/>
      <c r="ZG8" s="100"/>
      <c r="ZH8" s="100"/>
      <c r="ZI8" s="100"/>
      <c r="ZJ8" s="100"/>
      <c r="ZK8" s="100"/>
      <c r="ZL8" s="100"/>
      <c r="ZM8" s="100"/>
      <c r="ZN8" s="100"/>
      <c r="ZO8" s="100"/>
      <c r="ZP8" s="100"/>
      <c r="ZQ8" s="100"/>
      <c r="ZR8" s="100"/>
      <c r="ZS8" s="100"/>
      <c r="ZT8" s="100"/>
      <c r="ZU8" s="100"/>
      <c r="ZV8" s="100"/>
      <c r="ZW8" s="100"/>
      <c r="ZX8" s="100"/>
      <c r="ZY8" s="100"/>
      <c r="ZZ8" s="100"/>
      <c r="AAA8" s="100"/>
      <c r="AAB8" s="100"/>
      <c r="AAC8" s="100"/>
      <c r="AAD8" s="100"/>
      <c r="AAE8" s="100"/>
      <c r="AAF8" s="100"/>
      <c r="AAG8" s="100"/>
      <c r="AAH8" s="100"/>
      <c r="AAI8" s="100"/>
      <c r="AAJ8" s="100"/>
      <c r="AAK8" s="100"/>
      <c r="AAL8" s="100"/>
      <c r="AAM8" s="100"/>
      <c r="AAN8" s="100"/>
      <c r="AAO8" s="100"/>
      <c r="AAP8" s="100"/>
      <c r="AAQ8" s="100"/>
      <c r="AAR8" s="100"/>
      <c r="AAS8" s="100"/>
      <c r="AAT8" s="100"/>
      <c r="AAU8" s="100"/>
      <c r="AAV8" s="100"/>
      <c r="AAW8" s="100"/>
      <c r="AAX8" s="100"/>
      <c r="AAY8" s="100"/>
      <c r="AAZ8" s="100"/>
      <c r="ABA8" s="100"/>
      <c r="ABB8" s="100"/>
      <c r="ABC8" s="100"/>
      <c r="ABD8" s="100"/>
      <c r="ABE8" s="100"/>
      <c r="ABF8" s="100"/>
      <c r="ABG8" s="100"/>
      <c r="ABH8" s="100"/>
      <c r="ABI8" s="100"/>
      <c r="ABJ8" s="100"/>
      <c r="ABK8" s="100"/>
      <c r="ABL8" s="100"/>
      <c r="ABM8" s="100"/>
      <c r="ABN8" s="100"/>
      <c r="ABO8" s="100"/>
      <c r="ABP8" s="100"/>
      <c r="ABQ8" s="100"/>
      <c r="ABR8" s="100"/>
      <c r="ABS8" s="100"/>
      <c r="ABT8" s="100"/>
      <c r="ABU8" s="100"/>
      <c r="ABV8" s="100"/>
      <c r="ABW8" s="100"/>
      <c r="ABX8" s="100"/>
      <c r="ABY8" s="100"/>
      <c r="ABZ8" s="100"/>
      <c r="ACA8" s="100"/>
      <c r="ACB8" s="100"/>
      <c r="ACC8" s="100"/>
      <c r="ACD8" s="100"/>
      <c r="ACE8" s="100"/>
      <c r="ACF8" s="100"/>
      <c r="ACG8" s="100"/>
      <c r="ACH8" s="100"/>
      <c r="ACI8" s="100"/>
      <c r="ACJ8" s="100"/>
      <c r="ACK8" s="100"/>
      <c r="ACL8" s="100"/>
      <c r="ACM8" s="100"/>
      <c r="ACN8" s="100"/>
      <c r="ACO8" s="100"/>
      <c r="ACP8" s="100"/>
      <c r="ACQ8" s="100"/>
      <c r="ACR8" s="100"/>
      <c r="ACS8" s="100"/>
      <c r="ACT8" s="100"/>
      <c r="ACU8" s="100"/>
      <c r="ACV8" s="100"/>
      <c r="ACW8" s="100"/>
      <c r="ACX8" s="100"/>
      <c r="ACY8" s="100"/>
      <c r="ACZ8" s="100"/>
      <c r="ADA8" s="100"/>
      <c r="ADB8" s="100"/>
      <c r="ADC8" s="100"/>
      <c r="ADD8" s="100"/>
      <c r="ADE8" s="100"/>
      <c r="ADF8" s="100"/>
      <c r="ADG8" s="100"/>
      <c r="ADH8" s="100"/>
      <c r="ADI8" s="100"/>
      <c r="ADJ8" s="100"/>
      <c r="ADK8" s="100"/>
      <c r="ADL8" s="100"/>
      <c r="ADM8" s="100"/>
      <c r="ADN8" s="100"/>
      <c r="ADO8" s="100"/>
      <c r="ADP8" s="100"/>
      <c r="ADQ8" s="100"/>
      <c r="ADR8" s="100"/>
      <c r="ADS8" s="100"/>
      <c r="ADT8" s="100"/>
      <c r="ADU8" s="100"/>
      <c r="ADV8" s="100"/>
      <c r="ADW8" s="100"/>
      <c r="ADX8" s="100"/>
      <c r="ADY8" s="100"/>
      <c r="ADZ8" s="100"/>
      <c r="AEA8" s="100"/>
      <c r="AEB8" s="100"/>
      <c r="AEC8" s="100"/>
      <c r="AED8" s="100"/>
      <c r="AEE8" s="100"/>
      <c r="AEF8" s="100"/>
      <c r="AEG8" s="100"/>
      <c r="AEH8" s="100"/>
      <c r="AEI8" s="100"/>
      <c r="AEJ8" s="100"/>
      <c r="AEK8" s="100"/>
      <c r="AEL8" s="100"/>
      <c r="AEM8" s="100"/>
      <c r="AEN8" s="100"/>
      <c r="AEO8" s="100"/>
      <c r="AEP8" s="100"/>
      <c r="AEQ8" s="100"/>
      <c r="AER8" s="100"/>
      <c r="AES8" s="100"/>
      <c r="AET8" s="100"/>
      <c r="AEU8" s="100"/>
      <c r="AEV8" s="100"/>
      <c r="AEW8" s="100"/>
      <c r="AEX8" s="100"/>
      <c r="AEY8" s="100"/>
      <c r="AEZ8" s="100"/>
      <c r="AFA8" s="100"/>
      <c r="AFB8" s="100"/>
      <c r="AFC8" s="100"/>
      <c r="AFD8" s="100"/>
      <c r="AFE8" s="100"/>
      <c r="AFF8" s="100"/>
      <c r="AFG8" s="100"/>
      <c r="AFH8" s="100"/>
      <c r="AFI8" s="100"/>
      <c r="AFJ8" s="100"/>
      <c r="AFK8" s="100"/>
      <c r="AFL8" s="100"/>
      <c r="AFM8" s="100"/>
      <c r="AFN8" s="100"/>
      <c r="AFO8" s="100"/>
      <c r="AFP8" s="100"/>
      <c r="AFQ8" s="100"/>
      <c r="AFR8" s="100"/>
      <c r="AFS8" s="100"/>
      <c r="AFT8" s="100"/>
      <c r="AFU8" s="100"/>
      <c r="AFV8" s="100"/>
      <c r="AFW8" s="100"/>
      <c r="AFX8" s="100"/>
      <c r="AFY8" s="100"/>
      <c r="AFZ8" s="100"/>
      <c r="AGA8" s="100"/>
      <c r="AGB8" s="100"/>
      <c r="AGC8" s="100"/>
      <c r="AGD8" s="100"/>
      <c r="AGE8" s="100"/>
      <c r="AGF8" s="100"/>
      <c r="AGG8" s="100"/>
      <c r="AGH8" s="100"/>
      <c r="AGI8" s="100"/>
      <c r="AGJ8" s="100"/>
      <c r="AGK8" s="100"/>
      <c r="AGL8" s="100"/>
      <c r="AGM8" s="100"/>
      <c r="AGN8" s="100"/>
      <c r="AGO8" s="100"/>
      <c r="AGP8" s="100"/>
      <c r="AGQ8" s="100"/>
      <c r="AGR8" s="100"/>
      <c r="AGS8" s="100"/>
      <c r="AGT8" s="100"/>
      <c r="AGU8" s="100"/>
      <c r="AGV8" s="100"/>
      <c r="AGW8" s="100"/>
      <c r="AGX8" s="100"/>
      <c r="AGY8" s="100"/>
      <c r="AGZ8" s="100"/>
      <c r="AHA8" s="100"/>
      <c r="AHB8" s="100"/>
      <c r="AHC8" s="100"/>
      <c r="AHD8" s="100"/>
      <c r="AHE8" s="100"/>
      <c r="AHF8" s="100"/>
      <c r="AHG8" s="100"/>
      <c r="AHH8" s="100"/>
      <c r="AHI8" s="100"/>
      <c r="AHJ8" s="100"/>
      <c r="AHK8" s="100"/>
      <c r="AHL8" s="100"/>
      <c r="AHM8" s="100"/>
      <c r="AHN8" s="100"/>
      <c r="AHO8" s="100"/>
      <c r="AHP8" s="100"/>
      <c r="AHQ8" s="100"/>
      <c r="AHR8" s="100"/>
      <c r="AHS8" s="100"/>
      <c r="AHT8" s="100"/>
      <c r="AHU8" s="100"/>
      <c r="AHV8" s="100"/>
      <c r="AHW8" s="100"/>
      <c r="AHX8" s="100"/>
      <c r="AHY8" s="100"/>
      <c r="AHZ8" s="100"/>
      <c r="AIA8" s="100"/>
      <c r="AIB8" s="100"/>
      <c r="AIC8" s="100"/>
      <c r="AID8" s="100"/>
      <c r="AIE8" s="100"/>
      <c r="AIF8" s="100"/>
      <c r="AIG8" s="100"/>
      <c r="AIH8" s="100"/>
      <c r="AII8" s="100"/>
      <c r="AIJ8" s="100"/>
      <c r="AIK8" s="100"/>
      <c r="AIL8" s="100"/>
      <c r="AIM8" s="100"/>
      <c r="AIN8" s="100"/>
      <c r="AIO8" s="100"/>
      <c r="AIP8" s="100"/>
      <c r="AIQ8" s="100"/>
      <c r="AIR8" s="100"/>
      <c r="AIS8" s="100"/>
      <c r="AIT8" s="100"/>
      <c r="AIU8" s="100"/>
      <c r="AIV8" s="100"/>
      <c r="AIW8" s="100"/>
      <c r="AIX8" s="100"/>
      <c r="AIY8" s="100"/>
      <c r="AIZ8" s="100"/>
      <c r="AJA8" s="100"/>
      <c r="AJB8" s="100"/>
      <c r="AJC8" s="100"/>
      <c r="AJD8" s="100"/>
      <c r="AJE8" s="100"/>
      <c r="AJF8" s="100"/>
      <c r="AJG8" s="100"/>
      <c r="AJH8" s="100"/>
      <c r="AJI8" s="100"/>
      <c r="AJJ8" s="100"/>
      <c r="AJK8" s="100"/>
      <c r="AJL8" s="100"/>
      <c r="AJM8" s="100"/>
      <c r="AJN8" s="100"/>
      <c r="AJO8" s="100"/>
      <c r="AJP8" s="100"/>
      <c r="AJQ8" s="100"/>
      <c r="AJR8" s="100"/>
      <c r="AJS8" s="100"/>
      <c r="AJT8" s="100"/>
      <c r="AJU8" s="100"/>
      <c r="AJV8" s="100"/>
      <c r="AJW8" s="100"/>
      <c r="AJX8" s="100"/>
      <c r="AJY8" s="100"/>
      <c r="AJZ8" s="100"/>
      <c r="AKA8" s="100"/>
      <c r="AKB8" s="100"/>
      <c r="AKC8" s="100"/>
      <c r="AKD8" s="100"/>
      <c r="AKE8" s="100"/>
      <c r="AKF8" s="100"/>
      <c r="AKG8" s="100"/>
      <c r="AKH8" s="100"/>
      <c r="AKI8" s="100"/>
      <c r="AKJ8" s="100"/>
      <c r="AKK8" s="100"/>
      <c r="AKL8" s="100"/>
      <c r="AKM8" s="100"/>
      <c r="AKN8" s="100"/>
      <c r="AKO8" s="100"/>
      <c r="AKP8" s="100"/>
      <c r="AKQ8" s="100"/>
      <c r="AKR8" s="100"/>
      <c r="AKS8" s="100"/>
      <c r="AKT8" s="100"/>
      <c r="AKU8" s="100"/>
      <c r="AKV8" s="100"/>
      <c r="AKW8" s="100"/>
      <c r="AKX8" s="100"/>
      <c r="AKY8" s="100"/>
      <c r="AKZ8" s="100"/>
      <c r="ALA8" s="100"/>
      <c r="ALB8" s="100"/>
      <c r="ALC8" s="100"/>
      <c r="ALD8" s="100"/>
      <c r="ALE8" s="100"/>
      <c r="ALF8" s="100"/>
      <c r="ALG8" s="100"/>
      <c r="ALH8" s="100"/>
      <c r="ALI8" s="100"/>
      <c r="ALJ8" s="100"/>
      <c r="ALK8" s="100"/>
      <c r="ALL8" s="100"/>
      <c r="ALM8" s="100"/>
      <c r="ALN8" s="100"/>
      <c r="ALO8" s="100"/>
      <c r="ALP8" s="100"/>
      <c r="ALQ8" s="100"/>
      <c r="ALR8" s="100"/>
      <c r="ALS8" s="100"/>
      <c r="ALT8" s="100"/>
      <c r="ALU8" s="100"/>
      <c r="ALV8" s="100"/>
      <c r="ALW8" s="100"/>
      <c r="ALX8" s="100"/>
      <c r="ALY8" s="100"/>
      <c r="ALZ8" s="100"/>
      <c r="AMA8" s="100"/>
      <c r="AMB8" s="100"/>
      <c r="AMC8" s="100"/>
      <c r="AMD8" s="100"/>
      <c r="AME8" s="100"/>
      <c r="AMF8" s="100"/>
      <c r="AMG8" s="100"/>
      <c r="AMH8" s="100"/>
      <c r="AMI8" s="100"/>
      <c r="AMJ8" s="100"/>
      <c r="AMK8" s="100"/>
      <c r="AML8" s="100"/>
      <c r="AMM8" s="100"/>
      <c r="AMN8" s="100"/>
      <c r="AMO8" s="100"/>
      <c r="AMP8" s="100"/>
      <c r="AMQ8" s="100"/>
      <c r="AMR8" s="100"/>
      <c r="AMS8" s="100"/>
      <c r="AMT8" s="100"/>
      <c r="AMU8" s="100"/>
      <c r="AMV8" s="100"/>
      <c r="AMW8" s="100"/>
      <c r="AMX8" s="100"/>
      <c r="AMY8" s="100"/>
      <c r="AMZ8" s="100"/>
      <c r="ANA8" s="100"/>
      <c r="ANB8" s="100"/>
      <c r="ANC8" s="100"/>
      <c r="AND8" s="100"/>
      <c r="ANE8" s="100"/>
      <c r="ANF8" s="100"/>
      <c r="ANG8" s="100"/>
      <c r="ANH8" s="100"/>
      <c r="ANI8" s="100"/>
      <c r="ANJ8" s="100"/>
      <c r="ANK8" s="100"/>
      <c r="ANL8" s="100"/>
      <c r="ANM8" s="100"/>
      <c r="ANN8" s="100"/>
      <c r="ANO8" s="100"/>
      <c r="ANP8" s="100"/>
      <c r="ANQ8" s="100"/>
      <c r="ANR8" s="100"/>
      <c r="ANS8" s="100"/>
      <c r="ANT8" s="100"/>
      <c r="ANU8" s="100"/>
      <c r="ANV8" s="100"/>
      <c r="ANW8" s="100"/>
      <c r="ANX8" s="100"/>
      <c r="ANY8" s="100"/>
      <c r="ANZ8" s="100"/>
      <c r="AOA8" s="100"/>
      <c r="AOB8" s="100"/>
      <c r="AOC8" s="100"/>
      <c r="AOD8" s="100"/>
      <c r="AOE8" s="100"/>
      <c r="AOF8" s="100"/>
      <c r="AOG8" s="100"/>
      <c r="AOH8" s="100"/>
      <c r="AOI8" s="100"/>
      <c r="AOJ8" s="100"/>
      <c r="AOK8" s="100"/>
      <c r="AOL8" s="100"/>
      <c r="AOM8" s="100"/>
      <c r="AON8" s="100"/>
      <c r="AOO8" s="100"/>
      <c r="AOP8" s="100"/>
      <c r="AOQ8" s="100"/>
      <c r="AOR8" s="100"/>
      <c r="AOS8" s="100"/>
      <c r="AOT8" s="100"/>
      <c r="AOU8" s="100"/>
      <c r="AOV8" s="100"/>
      <c r="AOW8" s="100"/>
      <c r="AOX8" s="100"/>
      <c r="AOY8" s="100"/>
      <c r="AOZ8" s="100"/>
      <c r="APA8" s="100"/>
      <c r="APB8" s="100"/>
      <c r="APC8" s="100"/>
      <c r="APD8" s="100"/>
      <c r="APE8" s="100"/>
      <c r="APF8" s="100"/>
      <c r="APG8" s="100"/>
      <c r="APH8" s="100"/>
      <c r="API8" s="100"/>
      <c r="APJ8" s="100"/>
      <c r="APK8" s="100"/>
      <c r="APL8" s="100"/>
      <c r="APM8" s="100"/>
      <c r="APN8" s="100"/>
      <c r="APO8" s="100"/>
      <c r="APP8" s="100"/>
      <c r="APQ8" s="100"/>
      <c r="APR8" s="100"/>
      <c r="APS8" s="100"/>
      <c r="APT8" s="100"/>
      <c r="APU8" s="100"/>
      <c r="APV8" s="100"/>
      <c r="APW8" s="100"/>
      <c r="APX8" s="100"/>
      <c r="APY8" s="100"/>
      <c r="APZ8" s="100"/>
      <c r="AQA8" s="100"/>
      <c r="AQB8" s="100"/>
      <c r="AQC8" s="100"/>
      <c r="AQD8" s="100"/>
      <c r="AQE8" s="100"/>
      <c r="AQF8" s="100"/>
      <c r="AQG8" s="100"/>
      <c r="AQH8" s="100"/>
      <c r="AQI8" s="100"/>
      <c r="AQJ8" s="100"/>
      <c r="AQK8" s="100"/>
      <c r="AQL8" s="100"/>
      <c r="AQM8" s="100"/>
      <c r="AQN8" s="100"/>
      <c r="AQO8" s="100"/>
      <c r="AQP8" s="100"/>
      <c r="AQQ8" s="100"/>
      <c r="AQR8" s="100"/>
      <c r="AQS8" s="100"/>
      <c r="AQT8" s="100"/>
      <c r="AQU8" s="100"/>
      <c r="AQV8" s="100"/>
      <c r="AQW8" s="100"/>
      <c r="AQX8" s="100"/>
      <c r="AQY8" s="100"/>
      <c r="AQZ8" s="100"/>
      <c r="ARA8" s="100"/>
      <c r="ARB8" s="100"/>
      <c r="ARC8" s="100"/>
      <c r="ARD8" s="100"/>
      <c r="ARE8" s="100"/>
      <c r="ARF8" s="100"/>
      <c r="ARG8" s="100"/>
      <c r="ARH8" s="100"/>
      <c r="ARI8" s="100"/>
      <c r="ARJ8" s="100"/>
      <c r="ARK8" s="100"/>
      <c r="ARL8" s="100"/>
      <c r="ARM8" s="100"/>
      <c r="ARN8" s="100"/>
      <c r="ARO8" s="100"/>
      <c r="ARP8" s="100"/>
      <c r="ARQ8" s="100"/>
      <c r="ARR8" s="100"/>
      <c r="ARS8" s="100"/>
      <c r="ART8" s="100"/>
      <c r="ARU8" s="100"/>
      <c r="ARV8" s="100"/>
      <c r="ARW8" s="100"/>
      <c r="ARX8" s="100"/>
      <c r="ARY8" s="100"/>
      <c r="ARZ8" s="100"/>
      <c r="ASA8" s="100"/>
      <c r="ASB8" s="100"/>
      <c r="ASC8" s="100"/>
      <c r="ASD8" s="100"/>
      <c r="ASE8" s="100"/>
      <c r="ASF8" s="100"/>
      <c r="ASG8" s="100"/>
      <c r="ASH8" s="100"/>
      <c r="ASI8" s="100"/>
      <c r="ASJ8" s="100"/>
      <c r="ASK8" s="100"/>
      <c r="ASL8" s="100"/>
      <c r="ASM8" s="100"/>
      <c r="ASN8" s="100"/>
      <c r="ASO8" s="100"/>
      <c r="ASP8" s="100"/>
      <c r="ASQ8" s="100"/>
      <c r="ASR8" s="100"/>
      <c r="ASS8" s="100"/>
      <c r="AST8" s="100"/>
      <c r="ASU8" s="100"/>
      <c r="ASV8" s="100"/>
      <c r="ASW8" s="100"/>
      <c r="ASX8" s="100"/>
      <c r="ASY8" s="100"/>
      <c r="ASZ8" s="100"/>
      <c r="ATA8" s="100"/>
      <c r="ATB8" s="100"/>
      <c r="ATC8" s="100"/>
      <c r="ATD8" s="100"/>
      <c r="ATE8" s="100"/>
      <c r="ATF8" s="100"/>
      <c r="ATG8" s="100"/>
      <c r="ATH8" s="100"/>
      <c r="ATI8" s="100"/>
      <c r="ATJ8" s="100"/>
      <c r="ATK8" s="100"/>
      <c r="ATL8" s="100"/>
      <c r="ATM8" s="100"/>
      <c r="ATN8" s="100"/>
      <c r="ATO8" s="100"/>
      <c r="ATP8" s="100"/>
      <c r="ATQ8" s="100"/>
      <c r="ATR8" s="100"/>
      <c r="ATS8" s="100"/>
      <c r="ATT8" s="100"/>
      <c r="ATU8" s="100"/>
      <c r="ATV8" s="100"/>
      <c r="ATW8" s="100"/>
      <c r="ATX8" s="100"/>
      <c r="ATY8" s="100"/>
      <c r="ATZ8" s="100"/>
      <c r="AUA8" s="100"/>
      <c r="AUB8" s="100"/>
      <c r="AUC8" s="100"/>
      <c r="AUD8" s="100"/>
      <c r="AUE8" s="100"/>
      <c r="AUF8" s="100"/>
      <c r="AUG8" s="100"/>
      <c r="AUH8" s="100"/>
      <c r="AUI8" s="100"/>
      <c r="AUJ8" s="100"/>
      <c r="AUK8" s="100"/>
      <c r="AUL8" s="100"/>
      <c r="AUM8" s="100"/>
      <c r="AUN8" s="100"/>
      <c r="AUO8" s="100"/>
      <c r="AUP8" s="100"/>
      <c r="AUQ8" s="100"/>
      <c r="AUR8" s="100"/>
      <c r="AUS8" s="100"/>
      <c r="AUT8" s="100"/>
      <c r="AUU8" s="100"/>
      <c r="AUV8" s="100"/>
      <c r="AUW8" s="100"/>
      <c r="AUX8" s="100"/>
      <c r="AUY8" s="100"/>
      <c r="AUZ8" s="100"/>
      <c r="AVA8" s="100"/>
      <c r="AVB8" s="100"/>
      <c r="AVC8" s="100"/>
      <c r="AVD8" s="100"/>
      <c r="AVE8" s="100"/>
      <c r="AVF8" s="100"/>
      <c r="AVG8" s="100"/>
      <c r="AVH8" s="100"/>
      <c r="AVI8" s="100"/>
      <c r="AVJ8" s="100"/>
      <c r="AVK8" s="100"/>
      <c r="AVL8" s="100"/>
      <c r="AVM8" s="100"/>
      <c r="AVN8" s="100"/>
      <c r="AVO8" s="100"/>
      <c r="AVP8" s="100"/>
      <c r="AVQ8" s="100"/>
      <c r="AVR8" s="100"/>
      <c r="AVS8" s="100"/>
      <c r="AVT8" s="100"/>
      <c r="AVU8" s="100"/>
      <c r="AVV8" s="100"/>
      <c r="AVW8" s="100"/>
      <c r="AVX8" s="100"/>
      <c r="AVY8" s="100"/>
      <c r="AVZ8" s="100"/>
      <c r="AWA8" s="100"/>
      <c r="AWB8" s="100"/>
      <c r="AWC8" s="100"/>
      <c r="AWD8" s="100"/>
      <c r="AWE8" s="100"/>
      <c r="AWF8" s="100"/>
      <c r="AWG8" s="100"/>
      <c r="AWH8" s="100"/>
      <c r="AWI8" s="100"/>
      <c r="AWJ8" s="100"/>
      <c r="AWK8" s="100"/>
      <c r="AWL8" s="100"/>
      <c r="AWM8" s="100"/>
      <c r="AWN8" s="100"/>
      <c r="AWO8" s="100"/>
      <c r="AWP8" s="100"/>
      <c r="AWQ8" s="100"/>
      <c r="AWR8" s="100"/>
      <c r="AWS8" s="100"/>
      <c r="AWT8" s="100"/>
      <c r="AWU8" s="100"/>
      <c r="AWV8" s="100"/>
      <c r="AWW8" s="100"/>
      <c r="AWX8" s="100"/>
      <c r="AWY8" s="100"/>
      <c r="AWZ8" s="100"/>
      <c r="AXA8" s="100"/>
      <c r="AXB8" s="100"/>
      <c r="AXC8" s="100"/>
      <c r="AXD8" s="100"/>
      <c r="AXE8" s="100"/>
      <c r="AXF8" s="100"/>
      <c r="AXG8" s="100"/>
      <c r="AXH8" s="100"/>
      <c r="AXI8" s="100"/>
      <c r="AXJ8" s="100"/>
      <c r="AXK8" s="100"/>
      <c r="AXL8" s="100"/>
      <c r="AXM8" s="100"/>
      <c r="AXN8" s="100"/>
      <c r="AXO8" s="100"/>
      <c r="AXP8" s="100"/>
      <c r="AXQ8" s="100"/>
      <c r="AXR8" s="100"/>
      <c r="AXS8" s="100"/>
      <c r="AXT8" s="100"/>
      <c r="AXU8" s="100"/>
      <c r="AXV8" s="100"/>
      <c r="AXW8" s="100"/>
      <c r="AXX8" s="100"/>
      <c r="AXY8" s="100"/>
      <c r="AXZ8" s="100"/>
      <c r="AYA8" s="100"/>
      <c r="AYB8" s="100"/>
      <c r="AYC8" s="100"/>
      <c r="AYD8" s="100"/>
      <c r="AYE8" s="100"/>
      <c r="AYF8" s="100"/>
      <c r="AYG8" s="100"/>
      <c r="AYH8" s="100"/>
      <c r="AYI8" s="100"/>
      <c r="AYJ8" s="100"/>
      <c r="AYK8" s="100"/>
      <c r="AYL8" s="100"/>
      <c r="AYM8" s="100"/>
      <c r="AYN8" s="100"/>
      <c r="AYO8" s="100"/>
      <c r="AYP8" s="100"/>
      <c r="AYQ8" s="100"/>
      <c r="AYR8" s="100"/>
      <c r="AYS8" s="100"/>
      <c r="AYT8" s="100"/>
      <c r="AYU8" s="100"/>
      <c r="AYV8" s="100"/>
      <c r="AYW8" s="100"/>
      <c r="AYX8" s="100"/>
      <c r="AYY8" s="100"/>
      <c r="AYZ8" s="100"/>
      <c r="AZA8" s="100"/>
      <c r="AZB8" s="100"/>
      <c r="AZC8" s="100"/>
      <c r="AZD8" s="100"/>
      <c r="AZE8" s="100"/>
      <c r="AZF8" s="100"/>
      <c r="AZG8" s="100"/>
      <c r="AZH8" s="100"/>
      <c r="AZI8" s="100"/>
      <c r="AZJ8" s="100"/>
      <c r="AZK8" s="100"/>
      <c r="AZL8" s="100"/>
      <c r="AZM8" s="100"/>
      <c r="AZN8" s="100"/>
      <c r="AZO8" s="100"/>
      <c r="AZP8" s="100"/>
      <c r="AZQ8" s="100"/>
      <c r="AZR8" s="100"/>
      <c r="AZS8" s="100"/>
      <c r="AZT8" s="100"/>
      <c r="AZU8" s="100"/>
      <c r="AZV8" s="100"/>
      <c r="AZW8" s="100"/>
      <c r="AZX8" s="100"/>
      <c r="AZY8" s="100"/>
      <c r="AZZ8" s="100"/>
      <c r="BAA8" s="100"/>
      <c r="BAB8" s="100"/>
      <c r="BAC8" s="100"/>
      <c r="BAD8" s="100"/>
      <c r="BAE8" s="100"/>
      <c r="BAF8" s="100"/>
      <c r="BAG8" s="100"/>
      <c r="BAH8" s="100"/>
      <c r="BAI8" s="100"/>
      <c r="BAJ8" s="100"/>
      <c r="BAK8" s="100"/>
      <c r="BAL8" s="100"/>
      <c r="BAM8" s="100"/>
      <c r="BAN8" s="100"/>
      <c r="BAO8" s="100"/>
      <c r="BAP8" s="100"/>
      <c r="BAQ8" s="100"/>
      <c r="BAR8" s="100"/>
      <c r="BAS8" s="100"/>
      <c r="BAT8" s="100"/>
      <c r="BAU8" s="100"/>
      <c r="BAV8" s="100"/>
      <c r="BAW8" s="100"/>
      <c r="BAX8" s="100"/>
      <c r="BAY8" s="100"/>
      <c r="BAZ8" s="100"/>
      <c r="BBA8" s="100"/>
      <c r="BBB8" s="100"/>
      <c r="BBC8" s="100"/>
      <c r="BBD8" s="100"/>
      <c r="BBE8" s="100"/>
      <c r="BBF8" s="100"/>
      <c r="BBG8" s="100"/>
      <c r="BBH8" s="100"/>
      <c r="BBI8" s="100"/>
      <c r="BBJ8" s="100"/>
      <c r="BBK8" s="100"/>
      <c r="BBL8" s="100"/>
      <c r="BBM8" s="100"/>
      <c r="BBN8" s="100"/>
      <c r="BBO8" s="100"/>
      <c r="BBP8" s="100"/>
      <c r="BBQ8" s="100"/>
      <c r="BBR8" s="100"/>
      <c r="BBS8" s="100"/>
      <c r="BBT8" s="100"/>
      <c r="BBU8" s="100"/>
      <c r="BBV8" s="100"/>
      <c r="BBW8" s="100"/>
      <c r="BBX8" s="100"/>
      <c r="BBY8" s="100"/>
      <c r="BBZ8" s="100"/>
      <c r="BCA8" s="100"/>
      <c r="BCB8" s="100"/>
      <c r="BCC8" s="100"/>
      <c r="BCD8" s="100"/>
      <c r="BCE8" s="100"/>
      <c r="BCF8" s="100"/>
      <c r="BCG8" s="100"/>
      <c r="BCH8" s="100"/>
      <c r="BCI8" s="100"/>
      <c r="BCJ8" s="100"/>
      <c r="BCK8" s="100"/>
      <c r="BCL8" s="100"/>
      <c r="BCM8" s="100"/>
      <c r="BCN8" s="100"/>
      <c r="BCO8" s="100"/>
      <c r="BCP8" s="100"/>
      <c r="BCQ8" s="100"/>
      <c r="BCR8" s="100"/>
      <c r="BCS8" s="100"/>
      <c r="BCT8" s="100"/>
      <c r="BCU8" s="100"/>
      <c r="BCV8" s="100"/>
      <c r="BCW8" s="100"/>
      <c r="BCX8" s="100"/>
      <c r="BCY8" s="100"/>
      <c r="BCZ8" s="100"/>
      <c r="BDA8" s="100"/>
      <c r="BDB8" s="100"/>
      <c r="BDC8" s="100"/>
      <c r="BDD8" s="100"/>
      <c r="BDE8" s="100"/>
      <c r="BDF8" s="100"/>
      <c r="BDG8" s="100"/>
      <c r="BDH8" s="100"/>
      <c r="BDI8" s="100"/>
      <c r="BDJ8" s="100"/>
      <c r="BDK8" s="100"/>
      <c r="BDL8" s="100"/>
      <c r="BDM8" s="100"/>
      <c r="BDN8" s="100"/>
      <c r="BDO8" s="100"/>
      <c r="BDP8" s="100"/>
      <c r="BDQ8" s="100"/>
      <c r="BDR8" s="100"/>
      <c r="BDS8" s="100"/>
      <c r="BDT8" s="100"/>
      <c r="BDU8" s="100"/>
      <c r="BDV8" s="100"/>
      <c r="BDW8" s="100"/>
      <c r="BDX8" s="100"/>
      <c r="BDY8" s="100"/>
      <c r="BDZ8" s="100"/>
      <c r="BEA8" s="100"/>
      <c r="BEB8" s="100"/>
      <c r="BEC8" s="100"/>
      <c r="BED8" s="100"/>
      <c r="BEE8" s="100"/>
      <c r="BEF8" s="100"/>
      <c r="BEG8" s="100"/>
      <c r="BEH8" s="100"/>
      <c r="BEI8" s="100"/>
      <c r="BEJ8" s="100"/>
      <c r="BEK8" s="100"/>
      <c r="BEL8" s="100"/>
      <c r="BEM8" s="100"/>
      <c r="BEN8" s="100"/>
      <c r="BEO8" s="100"/>
      <c r="BEP8" s="100"/>
      <c r="BEQ8" s="100"/>
      <c r="BER8" s="100"/>
      <c r="BES8" s="100"/>
      <c r="BET8" s="100"/>
      <c r="BEU8" s="100"/>
      <c r="BEV8" s="100"/>
      <c r="BEW8" s="100"/>
      <c r="BEX8" s="100"/>
      <c r="BEY8" s="100"/>
      <c r="BEZ8" s="100"/>
      <c r="BFA8" s="100"/>
      <c r="BFB8" s="100"/>
      <c r="BFC8" s="100"/>
      <c r="BFD8" s="100"/>
      <c r="BFE8" s="100"/>
      <c r="BFF8" s="100"/>
      <c r="BFG8" s="100"/>
      <c r="BFH8" s="100"/>
      <c r="BFI8" s="100"/>
      <c r="BFJ8" s="100"/>
      <c r="BFK8" s="100"/>
      <c r="BFL8" s="100"/>
      <c r="BFM8" s="100"/>
      <c r="BFN8" s="100"/>
      <c r="BFO8" s="100"/>
      <c r="BFP8" s="100"/>
      <c r="BFQ8" s="100"/>
      <c r="BFR8" s="100"/>
      <c r="BFS8" s="100"/>
      <c r="BFT8" s="100"/>
      <c r="BFU8" s="100"/>
      <c r="BFV8" s="100"/>
      <c r="BFW8" s="100"/>
      <c r="BFX8" s="100"/>
      <c r="BFY8" s="100"/>
      <c r="BFZ8" s="100"/>
      <c r="BGA8" s="100"/>
      <c r="BGB8" s="100"/>
      <c r="BGC8" s="100"/>
      <c r="BGD8" s="100"/>
      <c r="BGE8" s="100"/>
      <c r="BGF8" s="100"/>
      <c r="BGG8" s="100"/>
      <c r="BGH8" s="100"/>
      <c r="BGI8" s="100"/>
      <c r="BGJ8" s="100"/>
      <c r="BGK8" s="100"/>
      <c r="BGL8" s="100"/>
      <c r="BGM8" s="100"/>
      <c r="BGN8" s="100"/>
      <c r="BGO8" s="100"/>
      <c r="BGP8" s="100"/>
      <c r="BGQ8" s="100"/>
      <c r="BGR8" s="100"/>
      <c r="BGS8" s="100"/>
      <c r="BGT8" s="100"/>
      <c r="BGU8" s="100"/>
      <c r="BGV8" s="100"/>
      <c r="BGW8" s="100"/>
      <c r="BGX8" s="100"/>
      <c r="BGY8" s="100"/>
      <c r="BGZ8" s="100"/>
      <c r="BHA8" s="100"/>
      <c r="BHB8" s="100"/>
      <c r="BHC8" s="100"/>
      <c r="BHD8" s="100"/>
      <c r="BHE8" s="100"/>
      <c r="BHF8" s="100"/>
      <c r="BHG8" s="100"/>
      <c r="BHH8" s="100"/>
      <c r="BHI8" s="100"/>
      <c r="BHJ8" s="100"/>
      <c r="BHK8" s="100"/>
      <c r="BHL8" s="100"/>
      <c r="BHM8" s="100"/>
      <c r="BHN8" s="100"/>
      <c r="BHO8" s="100"/>
      <c r="BHP8" s="100"/>
      <c r="BHQ8" s="100"/>
      <c r="BHR8" s="100"/>
      <c r="BHS8" s="100"/>
      <c r="BHT8" s="100"/>
      <c r="BHU8" s="100"/>
      <c r="BHV8" s="100"/>
      <c r="BHW8" s="100"/>
      <c r="BHX8" s="100"/>
      <c r="BHY8" s="100"/>
      <c r="BHZ8" s="100"/>
      <c r="BIA8" s="100"/>
      <c r="BIB8" s="100"/>
      <c r="BIC8" s="100"/>
      <c r="BID8" s="100"/>
      <c r="BIE8" s="100"/>
      <c r="BIF8" s="100"/>
      <c r="BIG8" s="100"/>
      <c r="BIH8" s="100"/>
      <c r="BII8" s="100"/>
      <c r="BIJ8" s="100"/>
      <c r="BIK8" s="100"/>
      <c r="BIL8" s="100"/>
      <c r="BIM8" s="100"/>
      <c r="BIN8" s="100"/>
      <c r="BIO8" s="100"/>
      <c r="BIP8" s="100"/>
      <c r="BIQ8" s="100"/>
      <c r="BIR8" s="100"/>
      <c r="BIS8" s="100"/>
      <c r="BIT8" s="100"/>
      <c r="BIU8" s="100"/>
      <c r="BIV8" s="100"/>
      <c r="BIW8" s="100"/>
      <c r="BIX8" s="100"/>
      <c r="BIY8" s="100"/>
      <c r="BIZ8" s="100"/>
      <c r="BJA8" s="100"/>
      <c r="BJB8" s="100"/>
      <c r="BJC8" s="100"/>
      <c r="BJD8" s="100"/>
      <c r="BJE8" s="100"/>
      <c r="BJF8" s="100"/>
      <c r="BJG8" s="100"/>
      <c r="BJH8" s="100"/>
      <c r="BJI8" s="100"/>
      <c r="BJJ8" s="100"/>
      <c r="BJK8" s="100"/>
      <c r="BJL8" s="100"/>
      <c r="BJM8" s="100"/>
      <c r="BJN8" s="100"/>
      <c r="BJO8" s="100"/>
      <c r="BJP8" s="100"/>
      <c r="BJQ8" s="100"/>
      <c r="BJR8" s="100"/>
      <c r="BJS8" s="100"/>
      <c r="BJT8" s="100"/>
      <c r="BJU8" s="100"/>
      <c r="BJV8" s="100"/>
      <c r="BJW8" s="100"/>
      <c r="BJX8" s="100"/>
      <c r="BJY8" s="100"/>
      <c r="BJZ8" s="100"/>
      <c r="BKA8" s="100"/>
      <c r="BKB8" s="100"/>
      <c r="BKC8" s="100"/>
      <c r="BKD8" s="100"/>
      <c r="BKE8" s="100"/>
      <c r="BKF8" s="100"/>
      <c r="BKG8" s="100"/>
      <c r="BKH8" s="100"/>
      <c r="BKI8" s="100"/>
      <c r="BKJ8" s="100"/>
      <c r="BKK8" s="100"/>
      <c r="BKL8" s="100"/>
      <c r="BKM8" s="100"/>
      <c r="BKN8" s="100"/>
      <c r="BKO8" s="100"/>
      <c r="BKP8" s="100"/>
      <c r="BKQ8" s="100"/>
      <c r="BKR8" s="100"/>
      <c r="BKS8" s="100"/>
      <c r="BKT8" s="100"/>
      <c r="BKU8" s="100"/>
      <c r="BKV8" s="100"/>
      <c r="BKW8" s="100"/>
      <c r="BKX8" s="100"/>
      <c r="BKY8" s="100"/>
      <c r="BKZ8" s="100"/>
      <c r="BLA8" s="100"/>
      <c r="BLB8" s="100"/>
      <c r="BLC8" s="100"/>
      <c r="BLD8" s="100"/>
      <c r="BLE8" s="100"/>
      <c r="BLF8" s="100"/>
      <c r="BLG8" s="100"/>
      <c r="BLH8" s="100"/>
      <c r="BLI8" s="100"/>
      <c r="BLJ8" s="100"/>
      <c r="BLK8" s="100"/>
      <c r="BLL8" s="100"/>
      <c r="BLM8" s="100"/>
      <c r="BLN8" s="100"/>
      <c r="BLO8" s="100"/>
      <c r="BLP8" s="100"/>
      <c r="BLQ8" s="100"/>
      <c r="BLR8" s="100"/>
      <c r="BLS8" s="100"/>
      <c r="BLT8" s="100"/>
      <c r="BLU8" s="100"/>
      <c r="BLV8" s="100"/>
      <c r="BLW8" s="100"/>
      <c r="BLX8" s="100"/>
      <c r="BLY8" s="100"/>
      <c r="BLZ8" s="100"/>
      <c r="BMA8" s="100"/>
      <c r="BMB8" s="100"/>
      <c r="BMC8" s="100"/>
      <c r="BMD8" s="100"/>
      <c r="BME8" s="100"/>
      <c r="BMF8" s="100"/>
      <c r="BMG8" s="100"/>
      <c r="BMH8" s="100"/>
      <c r="BMI8" s="100"/>
      <c r="BMJ8" s="100"/>
      <c r="BMK8" s="100"/>
      <c r="BML8" s="100"/>
      <c r="BMM8" s="100"/>
      <c r="BMN8" s="100"/>
      <c r="BMO8" s="100"/>
      <c r="BMP8" s="100"/>
      <c r="BMQ8" s="100"/>
      <c r="BMR8" s="100"/>
      <c r="BMS8" s="100"/>
      <c r="BMT8" s="100"/>
      <c r="BMU8" s="100"/>
      <c r="BMV8" s="100"/>
      <c r="BMW8" s="100"/>
      <c r="BMX8" s="100"/>
      <c r="BMY8" s="100"/>
      <c r="BMZ8" s="100"/>
      <c r="BNA8" s="100"/>
      <c r="BNB8" s="100"/>
      <c r="BNC8" s="100"/>
      <c r="BND8" s="100"/>
      <c r="BNE8" s="100"/>
      <c r="BNF8" s="100"/>
      <c r="BNG8" s="100"/>
      <c r="BNH8" s="100"/>
      <c r="BNI8" s="100"/>
      <c r="BNJ8" s="100"/>
      <c r="BNK8" s="100"/>
      <c r="BNL8" s="100"/>
      <c r="BNM8" s="100"/>
      <c r="BNN8" s="100"/>
      <c r="BNO8" s="100"/>
      <c r="BNP8" s="100"/>
      <c r="BNQ8" s="100"/>
      <c r="BNR8" s="100"/>
      <c r="BNS8" s="100"/>
      <c r="BNT8" s="100"/>
      <c r="BNU8" s="100"/>
      <c r="BNV8" s="100"/>
      <c r="BNW8" s="100"/>
      <c r="BNX8" s="100"/>
      <c r="BNY8" s="100"/>
      <c r="BNZ8" s="100"/>
      <c r="BOA8" s="100"/>
      <c r="BOB8" s="100"/>
      <c r="BOC8" s="100"/>
      <c r="BOD8" s="100"/>
      <c r="BOE8" s="100"/>
      <c r="BOF8" s="100"/>
      <c r="BOG8" s="100"/>
      <c r="BOH8" s="100"/>
      <c r="BOI8" s="100"/>
      <c r="BOJ8" s="100"/>
      <c r="BOK8" s="100"/>
      <c r="BOL8" s="100"/>
      <c r="BOM8" s="100"/>
      <c r="BON8" s="100"/>
      <c r="BOO8" s="100"/>
      <c r="BOP8" s="100"/>
      <c r="BOQ8" s="100"/>
      <c r="BOR8" s="100"/>
      <c r="BOS8" s="100"/>
      <c r="BOT8" s="100"/>
      <c r="BOU8" s="100"/>
      <c r="BOV8" s="100"/>
      <c r="BOW8" s="100"/>
      <c r="BOX8" s="100"/>
      <c r="BOY8" s="100"/>
      <c r="BOZ8" s="100"/>
      <c r="BPA8" s="100"/>
      <c r="BPB8" s="100"/>
      <c r="BPC8" s="100"/>
      <c r="BPD8" s="100"/>
      <c r="BPE8" s="100"/>
      <c r="BPF8" s="100"/>
      <c r="BPG8" s="100"/>
      <c r="BPH8" s="100"/>
      <c r="BPI8" s="100"/>
      <c r="BPJ8" s="100"/>
      <c r="BPK8" s="100"/>
      <c r="BPL8" s="100"/>
      <c r="BPM8" s="100"/>
      <c r="BPN8" s="100"/>
      <c r="BPO8" s="100"/>
      <c r="BPP8" s="100"/>
      <c r="BPQ8" s="100"/>
      <c r="BPR8" s="100"/>
      <c r="BPS8" s="100"/>
      <c r="BPT8" s="100"/>
      <c r="BPU8" s="100"/>
      <c r="BPV8" s="100"/>
      <c r="BPW8" s="100"/>
      <c r="BPX8" s="100"/>
      <c r="BPY8" s="100"/>
      <c r="BPZ8" s="100"/>
      <c r="BQA8" s="100"/>
      <c r="BQB8" s="100"/>
      <c r="BQC8" s="100"/>
      <c r="BQD8" s="100"/>
      <c r="BQE8" s="100"/>
      <c r="BQF8" s="100"/>
      <c r="BQG8" s="100"/>
      <c r="BQH8" s="100"/>
      <c r="BQI8" s="100"/>
      <c r="BQJ8" s="100"/>
      <c r="BQK8" s="100"/>
      <c r="BQL8" s="100"/>
      <c r="BQM8" s="100"/>
      <c r="BQN8" s="100"/>
      <c r="BQO8" s="100"/>
      <c r="BQP8" s="100"/>
      <c r="BQQ8" s="100"/>
      <c r="BQR8" s="100"/>
      <c r="BQS8" s="100"/>
      <c r="BQT8" s="100"/>
      <c r="BQU8" s="100"/>
      <c r="BQV8" s="100"/>
      <c r="BQW8" s="100"/>
      <c r="BQX8" s="100"/>
      <c r="BQY8" s="100"/>
      <c r="BQZ8" s="100"/>
      <c r="BRA8" s="100"/>
      <c r="BRB8" s="100"/>
      <c r="BRC8" s="100"/>
      <c r="BRD8" s="100"/>
      <c r="BRE8" s="100"/>
      <c r="BRF8" s="100"/>
      <c r="BRG8" s="100"/>
      <c r="BRH8" s="100"/>
      <c r="BRI8" s="100"/>
      <c r="BRJ8" s="100"/>
      <c r="BRK8" s="100"/>
      <c r="BRL8" s="100"/>
      <c r="BRM8" s="100"/>
      <c r="BRN8" s="100"/>
      <c r="BRO8" s="100"/>
      <c r="BRP8" s="100"/>
      <c r="BRQ8" s="100"/>
      <c r="BRR8" s="100"/>
      <c r="BRS8" s="100"/>
      <c r="BRT8" s="100"/>
      <c r="BRU8" s="100"/>
      <c r="BRV8" s="100"/>
      <c r="BRW8" s="100"/>
      <c r="BRX8" s="100"/>
      <c r="BRY8" s="100"/>
      <c r="BRZ8" s="100"/>
      <c r="BSA8" s="100"/>
      <c r="BSB8" s="100"/>
      <c r="BSC8" s="100"/>
      <c r="BSD8" s="100"/>
      <c r="BSE8" s="100"/>
      <c r="BSF8" s="100"/>
      <c r="BSG8" s="100"/>
      <c r="BSH8" s="100"/>
      <c r="BSI8" s="100"/>
      <c r="BSJ8" s="100"/>
      <c r="BSK8" s="100"/>
      <c r="BSL8" s="100"/>
      <c r="BSM8" s="100"/>
      <c r="BSN8" s="100"/>
      <c r="BSO8" s="100"/>
      <c r="BSP8" s="100"/>
      <c r="BSQ8" s="100"/>
      <c r="BSR8" s="100"/>
      <c r="BSS8" s="100"/>
      <c r="BST8" s="100"/>
      <c r="BSU8" s="100"/>
      <c r="BSV8" s="100"/>
      <c r="BSW8" s="100"/>
      <c r="BSX8" s="100"/>
      <c r="BSY8" s="100"/>
      <c r="BSZ8" s="100"/>
      <c r="BTA8" s="100"/>
      <c r="BTB8" s="100"/>
      <c r="BTC8" s="100"/>
      <c r="BTD8" s="100"/>
      <c r="BTE8" s="100"/>
      <c r="BTF8" s="100"/>
      <c r="BTG8" s="100"/>
      <c r="BTH8" s="100"/>
      <c r="BTI8" s="100"/>
      <c r="BTJ8" s="100"/>
      <c r="BTK8" s="100"/>
      <c r="BTL8" s="100"/>
      <c r="BTM8" s="100"/>
      <c r="BTN8" s="100"/>
      <c r="BTO8" s="100"/>
      <c r="BTP8" s="100"/>
      <c r="BTQ8" s="100"/>
      <c r="BTR8" s="100"/>
      <c r="BTS8" s="100"/>
      <c r="BTT8" s="100"/>
      <c r="BTU8" s="100"/>
      <c r="BTV8" s="100"/>
      <c r="BTW8" s="100"/>
      <c r="BTX8" s="100"/>
      <c r="BTY8" s="100"/>
      <c r="BTZ8" s="100"/>
      <c r="BUA8" s="100"/>
      <c r="BUB8" s="100"/>
      <c r="BUC8" s="100"/>
      <c r="BUD8" s="100"/>
      <c r="BUE8" s="100"/>
      <c r="BUF8" s="100"/>
      <c r="BUG8" s="100"/>
      <c r="BUH8" s="100"/>
      <c r="BUI8" s="100"/>
      <c r="BUJ8" s="100"/>
      <c r="BUK8" s="100"/>
      <c r="BUL8" s="100"/>
      <c r="BUM8" s="100"/>
      <c r="BUN8" s="100"/>
      <c r="BUO8" s="100"/>
      <c r="BUP8" s="100"/>
      <c r="BUQ8" s="100"/>
      <c r="BUR8" s="100"/>
      <c r="BUS8" s="100"/>
      <c r="BUT8" s="100"/>
      <c r="BUU8" s="100"/>
      <c r="BUV8" s="100"/>
      <c r="BUW8" s="100"/>
      <c r="BUX8" s="100"/>
      <c r="BUY8" s="100"/>
      <c r="BUZ8" s="100"/>
      <c r="BVA8" s="100"/>
      <c r="BVB8" s="100"/>
      <c r="BVC8" s="100"/>
      <c r="BVD8" s="100"/>
      <c r="BVE8" s="100"/>
      <c r="BVF8" s="100"/>
      <c r="BVG8" s="100"/>
      <c r="BVH8" s="100"/>
      <c r="BVI8" s="100"/>
      <c r="BVJ8" s="100"/>
      <c r="BVK8" s="100"/>
      <c r="BVL8" s="100"/>
      <c r="BVM8" s="100"/>
      <c r="BVN8" s="100"/>
      <c r="BVO8" s="100"/>
      <c r="BVP8" s="100"/>
      <c r="BVQ8" s="100"/>
      <c r="BVR8" s="100"/>
      <c r="BVS8" s="100"/>
      <c r="BVT8" s="100"/>
      <c r="BVU8" s="100"/>
      <c r="BVV8" s="100"/>
      <c r="BVW8" s="100"/>
      <c r="BVX8" s="100"/>
      <c r="BVY8" s="100"/>
      <c r="BVZ8" s="100"/>
      <c r="BWA8" s="100"/>
      <c r="BWB8" s="100"/>
      <c r="BWC8" s="100"/>
      <c r="BWD8" s="100"/>
      <c r="BWE8" s="100"/>
      <c r="BWF8" s="100"/>
      <c r="BWG8" s="100"/>
      <c r="BWH8" s="100"/>
      <c r="BWI8" s="100"/>
      <c r="BWJ8" s="100"/>
      <c r="BWK8" s="100"/>
      <c r="BWL8" s="100"/>
      <c r="BWM8" s="100"/>
      <c r="BWN8" s="100"/>
      <c r="BWO8" s="100"/>
      <c r="BWP8" s="100"/>
      <c r="BWQ8" s="100"/>
      <c r="BWR8" s="100"/>
      <c r="BWS8" s="100"/>
      <c r="BWT8" s="100"/>
      <c r="BWU8" s="100"/>
      <c r="BWV8" s="100"/>
      <c r="BWW8" s="100"/>
      <c r="BWX8" s="100"/>
      <c r="BWY8" s="100"/>
      <c r="BWZ8" s="100"/>
      <c r="BXA8" s="100"/>
      <c r="BXB8" s="100"/>
      <c r="BXC8" s="100"/>
      <c r="BXD8" s="100"/>
      <c r="BXE8" s="100"/>
      <c r="BXF8" s="100"/>
      <c r="BXG8" s="100"/>
      <c r="BXH8" s="100"/>
      <c r="BXI8" s="100"/>
      <c r="BXJ8" s="100"/>
      <c r="BXK8" s="100"/>
      <c r="BXL8" s="100"/>
      <c r="BXM8" s="100"/>
      <c r="BXN8" s="100"/>
      <c r="BXO8" s="100"/>
      <c r="BXP8" s="100"/>
      <c r="BXQ8" s="100"/>
      <c r="BXR8" s="100"/>
      <c r="BXS8" s="100"/>
      <c r="BXT8" s="100"/>
      <c r="BXU8" s="100"/>
      <c r="BXV8" s="100"/>
      <c r="BXW8" s="100"/>
      <c r="BXX8" s="100"/>
      <c r="BXY8" s="100"/>
      <c r="BXZ8" s="100"/>
      <c r="BYA8" s="100"/>
      <c r="BYB8" s="100"/>
      <c r="BYC8" s="100"/>
      <c r="BYD8" s="100"/>
      <c r="BYE8" s="100"/>
      <c r="BYF8" s="100"/>
      <c r="BYG8" s="100"/>
      <c r="BYH8" s="100"/>
      <c r="BYI8" s="100"/>
      <c r="BYJ8" s="100"/>
      <c r="BYK8" s="100"/>
      <c r="BYL8" s="100"/>
      <c r="BYM8" s="100"/>
      <c r="BYN8" s="100"/>
      <c r="BYO8" s="100"/>
      <c r="BYP8" s="100"/>
      <c r="BYQ8" s="100"/>
      <c r="BYR8" s="100"/>
      <c r="BYS8" s="100"/>
      <c r="BYT8" s="100"/>
      <c r="BYU8" s="100"/>
      <c r="BYV8" s="100"/>
      <c r="BYW8" s="100"/>
      <c r="BYX8" s="100"/>
      <c r="BYY8" s="100"/>
      <c r="BYZ8" s="100"/>
      <c r="BZA8" s="100"/>
      <c r="BZB8" s="100"/>
      <c r="BZC8" s="100"/>
      <c r="BZD8" s="100"/>
      <c r="BZE8" s="100"/>
      <c r="BZF8" s="100"/>
      <c r="BZG8" s="100"/>
      <c r="BZH8" s="100"/>
      <c r="BZI8" s="100"/>
      <c r="BZJ8" s="100"/>
      <c r="BZK8" s="100"/>
      <c r="BZL8" s="100"/>
      <c r="BZM8" s="100"/>
      <c r="BZN8" s="100"/>
      <c r="BZO8" s="100"/>
      <c r="BZP8" s="100"/>
      <c r="BZQ8" s="100"/>
      <c r="BZR8" s="100"/>
      <c r="BZS8" s="100"/>
      <c r="BZT8" s="100"/>
      <c r="BZU8" s="100"/>
      <c r="BZV8" s="100"/>
      <c r="BZW8" s="100"/>
      <c r="BZX8" s="100"/>
      <c r="BZY8" s="100"/>
      <c r="BZZ8" s="100"/>
      <c r="CAA8" s="100"/>
      <c r="CAB8" s="100"/>
      <c r="CAC8" s="100"/>
      <c r="CAD8" s="100"/>
      <c r="CAE8" s="100"/>
      <c r="CAF8" s="100"/>
      <c r="CAG8" s="100"/>
      <c r="CAH8" s="100"/>
      <c r="CAI8" s="100"/>
      <c r="CAJ8" s="100"/>
      <c r="CAK8" s="100"/>
      <c r="CAL8" s="100"/>
      <c r="CAM8" s="100"/>
      <c r="CAN8" s="100"/>
      <c r="CAO8" s="100"/>
      <c r="CAP8" s="100"/>
      <c r="CAQ8" s="100"/>
      <c r="CAR8" s="100"/>
      <c r="CAS8" s="100"/>
      <c r="CAT8" s="100"/>
      <c r="CAU8" s="100"/>
      <c r="CAV8" s="100"/>
      <c r="CAW8" s="100"/>
      <c r="CAX8" s="100"/>
      <c r="CAY8" s="100"/>
      <c r="CAZ8" s="100"/>
      <c r="CBA8" s="100"/>
      <c r="CBB8" s="100"/>
      <c r="CBC8" s="100"/>
      <c r="CBD8" s="100"/>
      <c r="CBE8" s="100"/>
      <c r="CBF8" s="100"/>
      <c r="CBG8" s="100"/>
      <c r="CBH8" s="100"/>
      <c r="CBI8" s="100"/>
      <c r="CBJ8" s="100"/>
      <c r="CBK8" s="100"/>
      <c r="CBL8" s="100"/>
      <c r="CBM8" s="100"/>
      <c r="CBN8" s="100"/>
      <c r="CBO8" s="100"/>
      <c r="CBP8" s="100"/>
      <c r="CBQ8" s="100"/>
      <c r="CBR8" s="100"/>
      <c r="CBS8" s="100"/>
      <c r="CBT8" s="100"/>
      <c r="CBU8" s="100"/>
      <c r="CBV8" s="100"/>
      <c r="CBW8" s="100"/>
      <c r="CBX8" s="100"/>
      <c r="CBY8" s="100"/>
      <c r="CBZ8" s="100"/>
      <c r="CCA8" s="100"/>
      <c r="CCB8" s="100"/>
      <c r="CCC8" s="100"/>
      <c r="CCD8" s="100"/>
      <c r="CCE8" s="100"/>
      <c r="CCF8" s="100"/>
      <c r="CCG8" s="100"/>
      <c r="CCH8" s="100"/>
      <c r="CCI8" s="100"/>
      <c r="CCJ8" s="100"/>
      <c r="CCK8" s="100"/>
      <c r="CCL8" s="100"/>
      <c r="CCM8" s="100"/>
      <c r="CCN8" s="100"/>
      <c r="CCO8" s="100"/>
      <c r="CCP8" s="100"/>
      <c r="CCQ8" s="100"/>
      <c r="CCR8" s="100"/>
      <c r="CCS8" s="100"/>
      <c r="CCT8" s="100"/>
      <c r="CCU8" s="100"/>
      <c r="CCV8" s="100"/>
      <c r="CCW8" s="100"/>
      <c r="CCX8" s="100"/>
      <c r="CCY8" s="100"/>
      <c r="CCZ8" s="100"/>
      <c r="CDA8" s="100"/>
      <c r="CDB8" s="100"/>
      <c r="CDC8" s="100"/>
      <c r="CDD8" s="100"/>
      <c r="CDE8" s="100"/>
      <c r="CDF8" s="100"/>
      <c r="CDG8" s="100"/>
      <c r="CDH8" s="100"/>
      <c r="CDI8" s="100"/>
      <c r="CDJ8" s="100"/>
      <c r="CDK8" s="100"/>
      <c r="CDL8" s="100"/>
      <c r="CDM8" s="100"/>
      <c r="CDN8" s="100"/>
      <c r="CDO8" s="100"/>
      <c r="CDP8" s="100"/>
      <c r="CDQ8" s="100"/>
      <c r="CDR8" s="100"/>
      <c r="CDS8" s="100"/>
      <c r="CDT8" s="100"/>
      <c r="CDU8" s="100"/>
      <c r="CDV8" s="100"/>
      <c r="CDW8" s="100"/>
      <c r="CDX8" s="100"/>
      <c r="CDY8" s="100"/>
      <c r="CDZ8" s="100"/>
      <c r="CEA8" s="100"/>
      <c r="CEB8" s="100"/>
      <c r="CEC8" s="100"/>
      <c r="CED8" s="100"/>
      <c r="CEE8" s="100"/>
      <c r="CEF8" s="100"/>
      <c r="CEG8" s="100"/>
      <c r="CEH8" s="100"/>
      <c r="CEI8" s="100"/>
      <c r="CEJ8" s="100"/>
      <c r="CEK8" s="100"/>
      <c r="CEL8" s="100"/>
      <c r="CEM8" s="100"/>
      <c r="CEN8" s="100"/>
      <c r="CEO8" s="100"/>
      <c r="CEP8" s="100"/>
      <c r="CEQ8" s="100"/>
      <c r="CER8" s="100"/>
      <c r="CES8" s="100"/>
      <c r="CET8" s="100"/>
      <c r="CEU8" s="100"/>
      <c r="CEV8" s="100"/>
      <c r="CEW8" s="100"/>
      <c r="CEX8" s="100"/>
      <c r="CEY8" s="100"/>
      <c r="CEZ8" s="100"/>
      <c r="CFA8" s="100"/>
      <c r="CFB8" s="100"/>
      <c r="CFC8" s="100"/>
      <c r="CFD8" s="100"/>
      <c r="CFE8" s="100"/>
      <c r="CFF8" s="100"/>
      <c r="CFG8" s="100"/>
      <c r="CFH8" s="100"/>
      <c r="CFI8" s="100"/>
      <c r="CFJ8" s="100"/>
      <c r="CFK8" s="100"/>
      <c r="CFL8" s="100"/>
      <c r="CFM8" s="100"/>
      <c r="CFN8" s="100"/>
      <c r="CFO8" s="100"/>
      <c r="CFP8" s="100"/>
      <c r="CFQ8" s="100"/>
      <c r="CFR8" s="100"/>
      <c r="CFS8" s="100"/>
      <c r="CFT8" s="100"/>
      <c r="CFU8" s="100"/>
      <c r="CFV8" s="100"/>
      <c r="CFW8" s="100"/>
      <c r="CFX8" s="100"/>
      <c r="CFY8" s="100"/>
      <c r="CFZ8" s="100"/>
      <c r="CGA8" s="100"/>
      <c r="CGB8" s="100"/>
      <c r="CGC8" s="100"/>
      <c r="CGD8" s="100"/>
      <c r="CGE8" s="100"/>
      <c r="CGF8" s="100"/>
      <c r="CGG8" s="100"/>
      <c r="CGH8" s="100"/>
      <c r="CGI8" s="100"/>
      <c r="CGJ8" s="100"/>
      <c r="CGK8" s="100"/>
      <c r="CGL8" s="100"/>
      <c r="CGM8" s="100"/>
      <c r="CGN8" s="100"/>
      <c r="CGO8" s="100"/>
      <c r="CGP8" s="100"/>
      <c r="CGQ8" s="100"/>
      <c r="CGR8" s="100"/>
      <c r="CGS8" s="100"/>
      <c r="CGT8" s="100"/>
      <c r="CGU8" s="100"/>
      <c r="CGV8" s="100"/>
      <c r="CGW8" s="100"/>
      <c r="CGX8" s="100"/>
      <c r="CGY8" s="100"/>
      <c r="CGZ8" s="100"/>
      <c r="CHA8" s="100"/>
      <c r="CHB8" s="100"/>
      <c r="CHC8" s="100"/>
      <c r="CHD8" s="100"/>
      <c r="CHE8" s="100"/>
      <c r="CHF8" s="100"/>
      <c r="CHG8" s="100"/>
      <c r="CHH8" s="100"/>
      <c r="CHI8" s="100"/>
      <c r="CHJ8" s="100"/>
      <c r="CHK8" s="100"/>
      <c r="CHL8" s="100"/>
      <c r="CHM8" s="100"/>
      <c r="CHN8" s="100"/>
      <c r="CHO8" s="100"/>
      <c r="CHP8" s="100"/>
      <c r="CHQ8" s="100"/>
      <c r="CHR8" s="100"/>
      <c r="CHS8" s="100"/>
      <c r="CHT8" s="100"/>
      <c r="CHU8" s="100"/>
      <c r="CHV8" s="100"/>
      <c r="CHW8" s="100"/>
      <c r="CHX8" s="100"/>
      <c r="CHY8" s="100"/>
      <c r="CHZ8" s="100"/>
      <c r="CIA8" s="100"/>
      <c r="CIB8" s="100"/>
      <c r="CIC8" s="100"/>
      <c r="CID8" s="100"/>
      <c r="CIE8" s="100"/>
      <c r="CIF8" s="100"/>
      <c r="CIG8" s="100"/>
      <c r="CIH8" s="100"/>
      <c r="CII8" s="100"/>
      <c r="CIJ8" s="100"/>
      <c r="CIK8" s="100"/>
      <c r="CIL8" s="100"/>
      <c r="CIM8" s="100"/>
      <c r="CIN8" s="100"/>
      <c r="CIO8" s="100"/>
      <c r="CIP8" s="100"/>
      <c r="CIQ8" s="100"/>
      <c r="CIR8" s="100"/>
      <c r="CIS8" s="100"/>
      <c r="CIT8" s="100"/>
      <c r="CIU8" s="100"/>
      <c r="CIV8" s="100"/>
      <c r="CIW8" s="100"/>
      <c r="CIX8" s="100"/>
      <c r="CIY8" s="100"/>
      <c r="CIZ8" s="100"/>
      <c r="CJA8" s="100"/>
      <c r="CJB8" s="100"/>
      <c r="CJC8" s="100"/>
      <c r="CJD8" s="100"/>
      <c r="CJE8" s="100"/>
      <c r="CJF8" s="100"/>
      <c r="CJG8" s="100"/>
      <c r="CJH8" s="100"/>
      <c r="CJI8" s="100"/>
      <c r="CJJ8" s="100"/>
      <c r="CJK8" s="100"/>
      <c r="CJL8" s="100"/>
      <c r="CJM8" s="100"/>
      <c r="CJN8" s="100"/>
      <c r="CJO8" s="100"/>
      <c r="CJP8" s="100"/>
      <c r="CJQ8" s="100"/>
      <c r="CJR8" s="100"/>
      <c r="CJS8" s="100"/>
      <c r="CJT8" s="100"/>
      <c r="CJU8" s="100"/>
      <c r="CJV8" s="100"/>
      <c r="CJW8" s="100"/>
      <c r="CJX8" s="100"/>
      <c r="CJY8" s="100"/>
      <c r="CJZ8" s="100"/>
      <c r="CKA8" s="100"/>
      <c r="CKB8" s="100"/>
      <c r="CKC8" s="100"/>
      <c r="CKD8" s="100"/>
      <c r="CKE8" s="100"/>
      <c r="CKF8" s="100"/>
      <c r="CKG8" s="100"/>
      <c r="CKH8" s="100"/>
      <c r="CKI8" s="100"/>
      <c r="CKJ8" s="100"/>
      <c r="CKK8" s="100"/>
      <c r="CKL8" s="100"/>
      <c r="CKM8" s="100"/>
      <c r="CKN8" s="100"/>
      <c r="CKO8" s="100"/>
      <c r="CKP8" s="100"/>
      <c r="CKQ8" s="100"/>
      <c r="CKR8" s="100"/>
      <c r="CKS8" s="100"/>
      <c r="CKT8" s="100"/>
      <c r="CKU8" s="100"/>
      <c r="CKV8" s="100"/>
      <c r="CKW8" s="100"/>
      <c r="CKX8" s="100"/>
      <c r="CKY8" s="100"/>
      <c r="CKZ8" s="100"/>
      <c r="CLA8" s="100"/>
      <c r="CLB8" s="100"/>
      <c r="CLC8" s="100"/>
      <c r="CLD8" s="100"/>
      <c r="CLE8" s="100"/>
      <c r="CLF8" s="100"/>
      <c r="CLG8" s="100"/>
      <c r="CLH8" s="100"/>
      <c r="CLI8" s="100"/>
      <c r="CLJ8" s="100"/>
      <c r="CLK8" s="100"/>
      <c r="CLL8" s="100"/>
      <c r="CLM8" s="100"/>
      <c r="CLN8" s="100"/>
      <c r="CLO8" s="100"/>
      <c r="CLP8" s="100"/>
      <c r="CLQ8" s="100"/>
      <c r="CLR8" s="100"/>
      <c r="CLS8" s="100"/>
      <c r="CLT8" s="100"/>
      <c r="CLU8" s="100"/>
      <c r="CLV8" s="100"/>
      <c r="CLW8" s="100"/>
      <c r="CLX8" s="100"/>
      <c r="CLY8" s="100"/>
      <c r="CLZ8" s="100"/>
      <c r="CMA8" s="100"/>
      <c r="CMB8" s="100"/>
      <c r="CMC8" s="100"/>
      <c r="CMD8" s="100"/>
      <c r="CME8" s="100"/>
      <c r="CMF8" s="100"/>
      <c r="CMG8" s="100"/>
      <c r="CMH8" s="100"/>
      <c r="CMI8" s="100"/>
      <c r="CMJ8" s="100"/>
      <c r="CMK8" s="100"/>
      <c r="CML8" s="100"/>
      <c r="CMM8" s="100"/>
      <c r="CMN8" s="100"/>
      <c r="CMO8" s="100"/>
      <c r="CMP8" s="100"/>
      <c r="CMQ8" s="100"/>
      <c r="CMR8" s="100"/>
      <c r="CMS8" s="100"/>
      <c r="CMT8" s="100"/>
      <c r="CMU8" s="100"/>
      <c r="CMV8" s="100"/>
      <c r="CMW8" s="100"/>
      <c r="CMX8" s="100"/>
      <c r="CMY8" s="100"/>
      <c r="CMZ8" s="100"/>
      <c r="CNA8" s="100"/>
      <c r="CNB8" s="100"/>
      <c r="CNC8" s="100"/>
      <c r="CND8" s="100"/>
      <c r="CNE8" s="100"/>
      <c r="CNF8" s="100"/>
      <c r="CNG8" s="100"/>
      <c r="CNH8" s="100"/>
      <c r="CNI8" s="100"/>
      <c r="CNJ8" s="100"/>
      <c r="CNK8" s="100"/>
      <c r="CNL8" s="100"/>
      <c r="CNM8" s="100"/>
      <c r="CNN8" s="100"/>
      <c r="CNO8" s="100"/>
      <c r="CNP8" s="100"/>
      <c r="CNQ8" s="100"/>
      <c r="CNR8" s="100"/>
      <c r="CNS8" s="100"/>
      <c r="CNT8" s="100"/>
      <c r="CNU8" s="100"/>
      <c r="CNV8" s="100"/>
      <c r="CNW8" s="100"/>
      <c r="CNX8" s="100"/>
      <c r="CNY8" s="100"/>
      <c r="CNZ8" s="100"/>
      <c r="COA8" s="100"/>
      <c r="COB8" s="100"/>
      <c r="COC8" s="100"/>
      <c r="COD8" s="100"/>
      <c r="COE8" s="100"/>
      <c r="COF8" s="100"/>
      <c r="COG8" s="100"/>
      <c r="COH8" s="100"/>
      <c r="COI8" s="100"/>
      <c r="COJ8" s="100"/>
      <c r="COK8" s="100"/>
      <c r="COL8" s="100"/>
      <c r="COM8" s="100"/>
      <c r="CON8" s="100"/>
      <c r="COO8" s="100"/>
      <c r="COP8" s="100"/>
      <c r="COQ8" s="100"/>
      <c r="COR8" s="100"/>
      <c r="COS8" s="100"/>
      <c r="COT8" s="100"/>
      <c r="COU8" s="100"/>
      <c r="COV8" s="100"/>
      <c r="COW8" s="100"/>
      <c r="COX8" s="100"/>
      <c r="COY8" s="100"/>
      <c r="COZ8" s="100"/>
      <c r="CPA8" s="100"/>
      <c r="CPB8" s="100"/>
      <c r="CPC8" s="100"/>
      <c r="CPD8" s="100"/>
      <c r="CPE8" s="100"/>
      <c r="CPF8" s="100"/>
      <c r="CPG8" s="100"/>
      <c r="CPH8" s="100"/>
      <c r="CPI8" s="100"/>
      <c r="CPJ8" s="100"/>
      <c r="CPK8" s="100"/>
      <c r="CPL8" s="100"/>
      <c r="CPM8" s="100"/>
      <c r="CPN8" s="100"/>
      <c r="CPO8" s="100"/>
      <c r="CPP8" s="100"/>
      <c r="CPQ8" s="100"/>
      <c r="CPR8" s="100"/>
      <c r="CPS8" s="100"/>
      <c r="CPT8" s="100"/>
      <c r="CPU8" s="100"/>
      <c r="CPV8" s="100"/>
      <c r="CPW8" s="100"/>
      <c r="CPX8" s="100"/>
      <c r="CPY8" s="100"/>
      <c r="CPZ8" s="100"/>
      <c r="CQA8" s="100"/>
      <c r="CQB8" s="100"/>
      <c r="CQC8" s="100"/>
      <c r="CQD8" s="100"/>
      <c r="CQE8" s="100"/>
      <c r="CQF8" s="100"/>
      <c r="CQG8" s="100"/>
      <c r="CQH8" s="100"/>
      <c r="CQI8" s="100"/>
      <c r="CQJ8" s="100"/>
      <c r="CQK8" s="100"/>
      <c r="CQL8" s="100"/>
      <c r="CQM8" s="100"/>
      <c r="CQN8" s="100"/>
      <c r="CQO8" s="100"/>
      <c r="CQP8" s="100"/>
      <c r="CQQ8" s="100"/>
      <c r="CQR8" s="100"/>
      <c r="CQS8" s="100"/>
      <c r="CQT8" s="100"/>
      <c r="CQU8" s="100"/>
      <c r="CQV8" s="100"/>
      <c r="CQW8" s="100"/>
      <c r="CQX8" s="100"/>
      <c r="CQY8" s="100"/>
      <c r="CQZ8" s="100"/>
      <c r="CRA8" s="100"/>
      <c r="CRB8" s="100"/>
      <c r="CRC8" s="100"/>
      <c r="CRD8" s="100"/>
      <c r="CRE8" s="100"/>
      <c r="CRF8" s="100"/>
      <c r="CRG8" s="100"/>
      <c r="CRH8" s="100"/>
      <c r="CRI8" s="100"/>
      <c r="CRJ8" s="100"/>
      <c r="CRK8" s="100"/>
      <c r="CRL8" s="100"/>
      <c r="CRM8" s="100"/>
      <c r="CRN8" s="100"/>
      <c r="CRO8" s="100"/>
      <c r="CRP8" s="100"/>
      <c r="CRQ8" s="100"/>
      <c r="CRR8" s="100"/>
      <c r="CRS8" s="100"/>
      <c r="CRT8" s="100"/>
      <c r="CRU8" s="100"/>
      <c r="CRV8" s="100"/>
      <c r="CRW8" s="100"/>
      <c r="CRX8" s="100"/>
      <c r="CRY8" s="100"/>
      <c r="CRZ8" s="100"/>
      <c r="CSA8" s="100"/>
      <c r="CSB8" s="100"/>
      <c r="CSC8" s="100"/>
      <c r="CSD8" s="100"/>
      <c r="CSE8" s="100"/>
      <c r="CSF8" s="100"/>
      <c r="CSG8" s="100"/>
      <c r="CSH8" s="100"/>
      <c r="CSI8" s="100"/>
      <c r="CSJ8" s="100"/>
      <c r="CSK8" s="100"/>
      <c r="CSL8" s="100"/>
      <c r="CSM8" s="100"/>
      <c r="CSN8" s="100"/>
      <c r="CSO8" s="100"/>
      <c r="CSP8" s="100"/>
      <c r="CSQ8" s="100"/>
      <c r="CSR8" s="100"/>
      <c r="CSS8" s="100"/>
      <c r="CST8" s="100"/>
      <c r="CSU8" s="100"/>
      <c r="CSV8" s="100"/>
      <c r="CSW8" s="100"/>
      <c r="CSX8" s="100"/>
      <c r="CSY8" s="100"/>
      <c r="CSZ8" s="100"/>
      <c r="CTA8" s="100"/>
      <c r="CTB8" s="100"/>
      <c r="CTC8" s="100"/>
      <c r="CTD8" s="100"/>
      <c r="CTE8" s="100"/>
      <c r="CTF8" s="100"/>
      <c r="CTG8" s="100"/>
      <c r="CTH8" s="100"/>
      <c r="CTI8" s="100"/>
      <c r="CTJ8" s="100"/>
      <c r="CTK8" s="100"/>
      <c r="CTL8" s="100"/>
      <c r="CTM8" s="100"/>
      <c r="CTN8" s="100"/>
      <c r="CTO8" s="100"/>
      <c r="CTP8" s="100"/>
      <c r="CTQ8" s="100"/>
      <c r="CTR8" s="100"/>
      <c r="CTS8" s="100"/>
      <c r="CTT8" s="100"/>
      <c r="CTU8" s="100"/>
      <c r="CTV8" s="100"/>
      <c r="CTW8" s="100"/>
      <c r="CTX8" s="100"/>
      <c r="CTY8" s="100"/>
      <c r="CTZ8" s="100"/>
      <c r="CUA8" s="100"/>
      <c r="CUB8" s="100"/>
      <c r="CUC8" s="100"/>
      <c r="CUD8" s="100"/>
      <c r="CUE8" s="100"/>
      <c r="CUF8" s="100"/>
      <c r="CUG8" s="100"/>
      <c r="CUH8" s="100"/>
      <c r="CUI8" s="100"/>
      <c r="CUJ8" s="100"/>
      <c r="CUK8" s="100"/>
      <c r="CUL8" s="100"/>
      <c r="CUM8" s="100"/>
      <c r="CUN8" s="100"/>
      <c r="CUO8" s="100"/>
      <c r="CUP8" s="100"/>
      <c r="CUQ8" s="100"/>
      <c r="CUR8" s="100"/>
      <c r="CUS8" s="100"/>
      <c r="CUT8" s="100"/>
      <c r="CUU8" s="100"/>
      <c r="CUV8" s="100"/>
      <c r="CUW8" s="100"/>
      <c r="CUX8" s="100"/>
      <c r="CUY8" s="100"/>
      <c r="CUZ8" s="100"/>
      <c r="CVA8" s="100"/>
      <c r="CVB8" s="100"/>
      <c r="CVC8" s="100"/>
      <c r="CVD8" s="100"/>
      <c r="CVE8" s="100"/>
      <c r="CVF8" s="100"/>
      <c r="CVG8" s="100"/>
      <c r="CVH8" s="100"/>
      <c r="CVI8" s="100"/>
      <c r="CVJ8" s="100"/>
      <c r="CVK8" s="100"/>
      <c r="CVL8" s="100"/>
      <c r="CVM8" s="100"/>
      <c r="CVN8" s="100"/>
      <c r="CVO8" s="100"/>
      <c r="CVP8" s="100"/>
      <c r="CVQ8" s="100"/>
      <c r="CVR8" s="100"/>
      <c r="CVS8" s="100"/>
      <c r="CVT8" s="100"/>
      <c r="CVU8" s="100"/>
      <c r="CVV8" s="100"/>
      <c r="CVW8" s="100"/>
      <c r="CVX8" s="100"/>
      <c r="CVY8" s="100"/>
      <c r="CVZ8" s="100"/>
      <c r="CWA8" s="100"/>
      <c r="CWB8" s="100"/>
      <c r="CWC8" s="100"/>
      <c r="CWD8" s="100"/>
      <c r="CWE8" s="100"/>
      <c r="CWF8" s="100"/>
      <c r="CWG8" s="100"/>
      <c r="CWH8" s="100"/>
      <c r="CWI8" s="100"/>
      <c r="CWJ8" s="100"/>
      <c r="CWK8" s="100"/>
      <c r="CWL8" s="100"/>
      <c r="CWM8" s="100"/>
      <c r="CWN8" s="100"/>
      <c r="CWO8" s="100"/>
      <c r="CWP8" s="100"/>
      <c r="CWQ8" s="100"/>
      <c r="CWR8" s="100"/>
      <c r="CWS8" s="100"/>
      <c r="CWT8" s="100"/>
      <c r="CWU8" s="100"/>
      <c r="CWV8" s="100"/>
      <c r="CWW8" s="100"/>
      <c r="CWX8" s="100"/>
      <c r="CWY8" s="100"/>
      <c r="CWZ8" s="100"/>
      <c r="CXA8" s="100"/>
      <c r="CXB8" s="100"/>
      <c r="CXC8" s="100"/>
      <c r="CXD8" s="100"/>
      <c r="CXE8" s="100"/>
      <c r="CXF8" s="100"/>
      <c r="CXG8" s="100"/>
      <c r="CXH8" s="100"/>
      <c r="CXI8" s="100"/>
      <c r="CXJ8" s="100"/>
      <c r="CXK8" s="100"/>
      <c r="CXL8" s="100"/>
      <c r="CXM8" s="100"/>
      <c r="CXN8" s="100"/>
      <c r="CXO8" s="100"/>
      <c r="CXP8" s="100"/>
      <c r="CXQ8" s="100"/>
      <c r="CXR8" s="100"/>
      <c r="CXS8" s="100"/>
      <c r="CXT8" s="100"/>
      <c r="CXU8" s="100"/>
      <c r="CXV8" s="100"/>
      <c r="CXW8" s="100"/>
      <c r="CXX8" s="100"/>
      <c r="CXY8" s="100"/>
      <c r="CXZ8" s="100"/>
      <c r="CYA8" s="100"/>
      <c r="CYB8" s="100"/>
      <c r="CYC8" s="100"/>
      <c r="CYD8" s="100"/>
      <c r="CYE8" s="100"/>
      <c r="CYF8" s="100"/>
      <c r="CYG8" s="100"/>
      <c r="CYH8" s="100"/>
      <c r="CYI8" s="100"/>
      <c r="CYJ8" s="100"/>
      <c r="CYK8" s="100"/>
      <c r="CYL8" s="100"/>
      <c r="CYM8" s="100"/>
      <c r="CYN8" s="100"/>
      <c r="CYO8" s="100"/>
      <c r="CYP8" s="100"/>
      <c r="CYQ8" s="100"/>
      <c r="CYR8" s="100"/>
      <c r="CYS8" s="100"/>
      <c r="CYT8" s="100"/>
      <c r="CYU8" s="100"/>
      <c r="CYV8" s="100"/>
      <c r="CYW8" s="100"/>
      <c r="CYX8" s="100"/>
      <c r="CYY8" s="100"/>
      <c r="CYZ8" s="100"/>
      <c r="CZA8" s="100"/>
      <c r="CZB8" s="100"/>
      <c r="CZC8" s="100"/>
      <c r="CZD8" s="100"/>
      <c r="CZE8" s="100"/>
      <c r="CZF8" s="100"/>
      <c r="CZG8" s="100"/>
      <c r="CZH8" s="100"/>
      <c r="CZI8" s="100"/>
      <c r="CZJ8" s="100"/>
      <c r="CZK8" s="100"/>
      <c r="CZL8" s="100"/>
      <c r="CZM8" s="100"/>
      <c r="CZN8" s="100"/>
      <c r="CZO8" s="100"/>
      <c r="CZP8" s="100"/>
      <c r="CZQ8" s="100"/>
      <c r="CZR8" s="100"/>
      <c r="CZS8" s="100"/>
      <c r="CZT8" s="100"/>
      <c r="CZU8" s="100"/>
      <c r="CZV8" s="100"/>
      <c r="CZW8" s="100"/>
      <c r="CZX8" s="100"/>
      <c r="CZY8" s="100"/>
      <c r="CZZ8" s="100"/>
      <c r="DAA8" s="100"/>
      <c r="DAB8" s="100"/>
      <c r="DAC8" s="100"/>
      <c r="DAD8" s="100"/>
      <c r="DAE8" s="100"/>
      <c r="DAF8" s="100"/>
      <c r="DAG8" s="100"/>
      <c r="DAH8" s="100"/>
      <c r="DAI8" s="100"/>
      <c r="DAJ8" s="100"/>
      <c r="DAK8" s="100"/>
      <c r="DAL8" s="100"/>
      <c r="DAM8" s="100"/>
      <c r="DAN8" s="100"/>
      <c r="DAO8" s="100"/>
      <c r="DAP8" s="100"/>
      <c r="DAQ8" s="100"/>
      <c r="DAR8" s="100"/>
      <c r="DAS8" s="100"/>
      <c r="DAT8" s="100"/>
      <c r="DAU8" s="100"/>
      <c r="DAV8" s="100"/>
      <c r="DAW8" s="100"/>
      <c r="DAX8" s="100"/>
      <c r="DAY8" s="100"/>
      <c r="DAZ8" s="100"/>
      <c r="DBA8" s="100"/>
      <c r="DBB8" s="100"/>
      <c r="DBC8" s="100"/>
      <c r="DBD8" s="100"/>
      <c r="DBE8" s="100"/>
      <c r="DBF8" s="100"/>
      <c r="DBG8" s="100"/>
      <c r="DBH8" s="100"/>
      <c r="DBI8" s="100"/>
      <c r="DBJ8" s="100"/>
      <c r="DBK8" s="100"/>
      <c r="DBL8" s="100"/>
      <c r="DBM8" s="100"/>
      <c r="DBN8" s="100"/>
      <c r="DBO8" s="100"/>
      <c r="DBP8" s="100"/>
      <c r="DBQ8" s="100"/>
      <c r="DBR8" s="100"/>
      <c r="DBS8" s="100"/>
      <c r="DBT8" s="100"/>
      <c r="DBU8" s="100"/>
      <c r="DBV8" s="100"/>
      <c r="DBW8" s="100"/>
      <c r="DBX8" s="100"/>
      <c r="DBY8" s="100"/>
      <c r="DBZ8" s="100"/>
      <c r="DCA8" s="100"/>
      <c r="DCB8" s="100"/>
      <c r="DCC8" s="100"/>
      <c r="DCD8" s="100"/>
      <c r="DCE8" s="100"/>
      <c r="DCF8" s="100"/>
      <c r="DCG8" s="100"/>
      <c r="DCH8" s="100"/>
      <c r="DCI8" s="100"/>
      <c r="DCJ8" s="100"/>
      <c r="DCK8" s="100"/>
      <c r="DCL8" s="100"/>
      <c r="DCM8" s="100"/>
      <c r="DCN8" s="100"/>
      <c r="DCO8" s="100"/>
      <c r="DCP8" s="100"/>
      <c r="DCQ8" s="100"/>
      <c r="DCR8" s="100"/>
      <c r="DCS8" s="100"/>
      <c r="DCT8" s="100"/>
      <c r="DCU8" s="100"/>
      <c r="DCV8" s="100"/>
      <c r="DCW8" s="100"/>
      <c r="DCX8" s="100"/>
      <c r="DCY8" s="100"/>
      <c r="DCZ8" s="100"/>
      <c r="DDA8" s="100"/>
      <c r="DDB8" s="100"/>
      <c r="DDC8" s="100"/>
      <c r="DDD8" s="100"/>
      <c r="DDE8" s="100"/>
      <c r="DDF8" s="100"/>
      <c r="DDG8" s="100"/>
      <c r="DDH8" s="100"/>
      <c r="DDI8" s="100"/>
      <c r="DDJ8" s="100"/>
      <c r="DDK8" s="100"/>
      <c r="DDL8" s="100"/>
      <c r="DDM8" s="100"/>
      <c r="DDN8" s="100"/>
      <c r="DDO8" s="100"/>
      <c r="DDP8" s="100"/>
      <c r="DDQ8" s="100"/>
      <c r="DDR8" s="100"/>
      <c r="DDS8" s="100"/>
      <c r="DDT8" s="100"/>
      <c r="DDU8" s="100"/>
      <c r="DDV8" s="100"/>
      <c r="DDW8" s="100"/>
      <c r="DDX8" s="100"/>
      <c r="DDY8" s="100"/>
      <c r="DDZ8" s="100"/>
      <c r="DEA8" s="100"/>
      <c r="DEB8" s="100"/>
      <c r="DEC8" s="100"/>
      <c r="DED8" s="100"/>
      <c r="DEE8" s="100"/>
      <c r="DEF8" s="100"/>
      <c r="DEG8" s="100"/>
      <c r="DEH8" s="100"/>
      <c r="DEI8" s="100"/>
      <c r="DEJ8" s="100"/>
      <c r="DEK8" s="100"/>
      <c r="DEL8" s="100"/>
      <c r="DEM8" s="100"/>
      <c r="DEN8" s="100"/>
      <c r="DEO8" s="100"/>
      <c r="DEP8" s="100"/>
      <c r="DEQ8" s="100"/>
      <c r="DER8" s="100"/>
      <c r="DES8" s="100"/>
      <c r="DET8" s="100"/>
      <c r="DEU8" s="100"/>
      <c r="DEV8" s="100"/>
      <c r="DEW8" s="100"/>
      <c r="DEX8" s="100"/>
      <c r="DEY8" s="100"/>
      <c r="DEZ8" s="100"/>
      <c r="DFA8" s="100"/>
      <c r="DFB8" s="100"/>
      <c r="DFC8" s="100"/>
      <c r="DFD8" s="100"/>
      <c r="DFE8" s="100"/>
      <c r="DFF8" s="100"/>
      <c r="DFG8" s="100"/>
      <c r="DFH8" s="100"/>
      <c r="DFI8" s="100"/>
      <c r="DFJ8" s="100"/>
      <c r="DFK8" s="100"/>
      <c r="DFL8" s="100"/>
      <c r="DFM8" s="100"/>
      <c r="DFN8" s="100"/>
      <c r="DFO8" s="100"/>
      <c r="DFP8" s="100"/>
      <c r="DFQ8" s="100"/>
      <c r="DFR8" s="100"/>
      <c r="DFS8" s="100"/>
      <c r="DFT8" s="100"/>
      <c r="DFU8" s="100"/>
      <c r="DFV8" s="100"/>
      <c r="DFW8" s="100"/>
      <c r="DFX8" s="100"/>
      <c r="DFY8" s="100"/>
      <c r="DFZ8" s="100"/>
      <c r="DGA8" s="100"/>
      <c r="DGB8" s="100"/>
      <c r="DGC8" s="100"/>
      <c r="DGD8" s="100"/>
      <c r="DGE8" s="100"/>
      <c r="DGF8" s="100"/>
      <c r="DGG8" s="100"/>
      <c r="DGH8" s="100"/>
      <c r="DGI8" s="100"/>
      <c r="DGJ8" s="100"/>
      <c r="DGK8" s="100"/>
      <c r="DGL8" s="100"/>
      <c r="DGM8" s="100"/>
      <c r="DGN8" s="100"/>
      <c r="DGO8" s="100"/>
      <c r="DGP8" s="100"/>
      <c r="DGQ8" s="100"/>
      <c r="DGR8" s="100"/>
      <c r="DGS8" s="100"/>
      <c r="DGT8" s="100"/>
      <c r="DGU8" s="100"/>
      <c r="DGV8" s="100"/>
      <c r="DGW8" s="100"/>
      <c r="DGX8" s="100"/>
      <c r="DGY8" s="100"/>
      <c r="DGZ8" s="100"/>
      <c r="DHA8" s="100"/>
      <c r="DHB8" s="100"/>
      <c r="DHC8" s="100"/>
      <c r="DHD8" s="100"/>
      <c r="DHE8" s="100"/>
      <c r="DHF8" s="100"/>
      <c r="DHG8" s="100"/>
      <c r="DHH8" s="100"/>
      <c r="DHI8" s="100"/>
      <c r="DHJ8" s="100"/>
      <c r="DHK8" s="100"/>
      <c r="DHL8" s="100"/>
      <c r="DHM8" s="100"/>
      <c r="DHN8" s="100"/>
      <c r="DHO8" s="100"/>
      <c r="DHP8" s="100"/>
      <c r="DHQ8" s="100"/>
      <c r="DHR8" s="100"/>
      <c r="DHS8" s="100"/>
      <c r="DHT8" s="100"/>
      <c r="DHU8" s="100"/>
      <c r="DHV8" s="100"/>
      <c r="DHW8" s="100"/>
      <c r="DHX8" s="100"/>
      <c r="DHY8" s="100"/>
      <c r="DHZ8" s="100"/>
      <c r="DIA8" s="100"/>
      <c r="DIB8" s="100"/>
      <c r="DIC8" s="100"/>
      <c r="DID8" s="100"/>
      <c r="DIE8" s="100"/>
      <c r="DIF8" s="100"/>
      <c r="DIG8" s="100"/>
      <c r="DIH8" s="100"/>
      <c r="DII8" s="100"/>
      <c r="DIJ8" s="100"/>
      <c r="DIK8" s="100"/>
      <c r="DIL8" s="100"/>
      <c r="DIM8" s="100"/>
      <c r="DIN8" s="100"/>
      <c r="DIO8" s="100"/>
      <c r="DIP8" s="100"/>
      <c r="DIQ8" s="100"/>
      <c r="DIR8" s="100"/>
      <c r="DIS8" s="100"/>
      <c r="DIT8" s="100"/>
      <c r="DIU8" s="100"/>
      <c r="DIV8" s="100"/>
      <c r="DIW8" s="100"/>
      <c r="DIX8" s="100"/>
      <c r="DIY8" s="100"/>
      <c r="DIZ8" s="100"/>
      <c r="DJA8" s="100"/>
      <c r="DJB8" s="100"/>
      <c r="DJC8" s="100"/>
      <c r="DJD8" s="100"/>
      <c r="DJE8" s="100"/>
      <c r="DJF8" s="100"/>
      <c r="DJG8" s="100"/>
      <c r="DJH8" s="100"/>
      <c r="DJI8" s="100"/>
      <c r="DJJ8" s="100"/>
      <c r="DJK8" s="100"/>
      <c r="DJL8" s="100"/>
      <c r="DJM8" s="100"/>
      <c r="DJN8" s="100"/>
      <c r="DJO8" s="100"/>
      <c r="DJP8" s="100"/>
      <c r="DJQ8" s="100"/>
      <c r="DJR8" s="100"/>
      <c r="DJS8" s="100"/>
      <c r="DJT8" s="100"/>
      <c r="DJU8" s="100"/>
      <c r="DJV8" s="100"/>
      <c r="DJW8" s="100"/>
      <c r="DJX8" s="100"/>
      <c r="DJY8" s="100"/>
      <c r="DJZ8" s="100"/>
      <c r="DKA8" s="100"/>
      <c r="DKB8" s="100"/>
      <c r="DKC8" s="100"/>
      <c r="DKD8" s="100"/>
      <c r="DKE8" s="100"/>
      <c r="DKF8" s="100"/>
      <c r="DKG8" s="100"/>
      <c r="DKH8" s="100"/>
      <c r="DKI8" s="100"/>
      <c r="DKJ8" s="100"/>
      <c r="DKK8" s="100"/>
      <c r="DKL8" s="100"/>
      <c r="DKM8" s="100"/>
      <c r="DKN8" s="100"/>
      <c r="DKO8" s="100"/>
      <c r="DKP8" s="100"/>
      <c r="DKQ8" s="100"/>
      <c r="DKR8" s="100"/>
      <c r="DKS8" s="100"/>
      <c r="DKT8" s="100"/>
      <c r="DKU8" s="100"/>
      <c r="DKV8" s="100"/>
      <c r="DKW8" s="100"/>
      <c r="DKX8" s="100"/>
      <c r="DKY8" s="100"/>
      <c r="DKZ8" s="100"/>
      <c r="DLA8" s="100"/>
      <c r="DLB8" s="100"/>
      <c r="DLC8" s="100"/>
      <c r="DLD8" s="100"/>
      <c r="DLE8" s="100"/>
      <c r="DLF8" s="100"/>
      <c r="DLG8" s="100"/>
      <c r="DLH8" s="100"/>
      <c r="DLI8" s="100"/>
      <c r="DLJ8" s="100"/>
      <c r="DLK8" s="100"/>
      <c r="DLL8" s="100"/>
      <c r="DLM8" s="100"/>
      <c r="DLN8" s="100"/>
      <c r="DLO8" s="100"/>
      <c r="DLP8" s="100"/>
      <c r="DLQ8" s="100"/>
      <c r="DLR8" s="100"/>
      <c r="DLS8" s="100"/>
      <c r="DLT8" s="100"/>
      <c r="DLU8" s="100"/>
      <c r="DLV8" s="100"/>
      <c r="DLW8" s="100"/>
      <c r="DLX8" s="100"/>
      <c r="DLY8" s="100"/>
      <c r="DLZ8" s="100"/>
      <c r="DMA8" s="100"/>
      <c r="DMB8" s="100"/>
      <c r="DMC8" s="100"/>
      <c r="DMD8" s="100"/>
      <c r="DME8" s="100"/>
      <c r="DMF8" s="100"/>
      <c r="DMG8" s="100"/>
      <c r="DMH8" s="100"/>
      <c r="DMI8" s="100"/>
      <c r="DMJ8" s="100"/>
      <c r="DMK8" s="100"/>
      <c r="DML8" s="100"/>
      <c r="DMM8" s="100"/>
      <c r="DMN8" s="100"/>
      <c r="DMO8" s="100"/>
      <c r="DMP8" s="100"/>
      <c r="DMQ8" s="100"/>
      <c r="DMR8" s="100"/>
      <c r="DMS8" s="100"/>
      <c r="DMT8" s="100"/>
      <c r="DMU8" s="100"/>
      <c r="DMV8" s="100"/>
      <c r="DMW8" s="100"/>
      <c r="DMX8" s="100"/>
      <c r="DMY8" s="100"/>
      <c r="DMZ8" s="100"/>
      <c r="DNA8" s="100"/>
      <c r="DNB8" s="100"/>
      <c r="DNC8" s="100"/>
      <c r="DND8" s="100"/>
      <c r="DNE8" s="100"/>
      <c r="DNF8" s="100"/>
      <c r="DNG8" s="100"/>
      <c r="DNH8" s="100"/>
      <c r="DNI8" s="100"/>
      <c r="DNJ8" s="100"/>
      <c r="DNK8" s="100"/>
      <c r="DNL8" s="100"/>
      <c r="DNM8" s="100"/>
      <c r="DNN8" s="100"/>
      <c r="DNO8" s="100"/>
      <c r="DNP8" s="100"/>
      <c r="DNQ8" s="100"/>
      <c r="DNR8" s="100"/>
      <c r="DNS8" s="100"/>
      <c r="DNT8" s="100"/>
      <c r="DNU8" s="100"/>
      <c r="DNV8" s="100"/>
      <c r="DNW8" s="100"/>
      <c r="DNX8" s="100"/>
      <c r="DNY8" s="100"/>
      <c r="DNZ8" s="100"/>
      <c r="DOA8" s="100"/>
      <c r="DOB8" s="100"/>
      <c r="DOC8" s="100"/>
      <c r="DOD8" s="100"/>
      <c r="DOE8" s="100"/>
      <c r="DOF8" s="100"/>
      <c r="DOG8" s="100"/>
      <c r="DOH8" s="100"/>
      <c r="DOI8" s="100"/>
      <c r="DOJ8" s="100"/>
      <c r="DOK8" s="100"/>
      <c r="DOL8" s="100"/>
      <c r="DOM8" s="100"/>
      <c r="DON8" s="100"/>
      <c r="DOO8" s="100"/>
      <c r="DOP8" s="100"/>
      <c r="DOQ8" s="100"/>
      <c r="DOR8" s="100"/>
      <c r="DOS8" s="100"/>
      <c r="DOT8" s="100"/>
      <c r="DOU8" s="100"/>
      <c r="DOV8" s="100"/>
      <c r="DOW8" s="100"/>
      <c r="DOX8" s="100"/>
      <c r="DOY8" s="100"/>
      <c r="DOZ8" s="100"/>
      <c r="DPA8" s="100"/>
      <c r="DPB8" s="100"/>
      <c r="DPC8" s="100"/>
      <c r="DPD8" s="100"/>
      <c r="DPE8" s="100"/>
      <c r="DPF8" s="100"/>
      <c r="DPG8" s="100"/>
      <c r="DPH8" s="100"/>
      <c r="DPI8" s="100"/>
      <c r="DPJ8" s="100"/>
      <c r="DPK8" s="100"/>
      <c r="DPL8" s="100"/>
      <c r="DPM8" s="100"/>
      <c r="DPN8" s="100"/>
      <c r="DPO8" s="100"/>
      <c r="DPP8" s="100"/>
      <c r="DPQ8" s="100"/>
      <c r="DPR8" s="100"/>
      <c r="DPS8" s="100"/>
      <c r="DPT8" s="100"/>
      <c r="DPU8" s="100"/>
      <c r="DPV8" s="100"/>
      <c r="DPW8" s="100"/>
      <c r="DPX8" s="100"/>
      <c r="DPY8" s="100"/>
      <c r="DPZ8" s="100"/>
      <c r="DQA8" s="100"/>
      <c r="DQB8" s="100"/>
      <c r="DQC8" s="100"/>
      <c r="DQD8" s="100"/>
      <c r="DQE8" s="100"/>
      <c r="DQF8" s="100"/>
      <c r="DQG8" s="100"/>
      <c r="DQH8" s="100"/>
      <c r="DQI8" s="100"/>
      <c r="DQJ8" s="100"/>
      <c r="DQK8" s="100"/>
      <c r="DQL8" s="100"/>
      <c r="DQM8" s="100"/>
      <c r="DQN8" s="100"/>
      <c r="DQO8" s="100"/>
      <c r="DQP8" s="100"/>
      <c r="DQQ8" s="100"/>
      <c r="DQR8" s="100"/>
      <c r="DQS8" s="100"/>
      <c r="DQT8" s="100"/>
      <c r="DQU8" s="100"/>
      <c r="DQV8" s="100"/>
      <c r="DQW8" s="100"/>
      <c r="DQX8" s="100"/>
      <c r="DQY8" s="100"/>
      <c r="DQZ8" s="100"/>
      <c r="DRA8" s="100"/>
      <c r="DRB8" s="100"/>
      <c r="DRC8" s="100"/>
      <c r="DRD8" s="100"/>
      <c r="DRE8" s="100"/>
      <c r="DRF8" s="100"/>
      <c r="DRG8" s="100"/>
      <c r="DRH8" s="100"/>
      <c r="DRI8" s="100"/>
      <c r="DRJ8" s="100"/>
      <c r="DRK8" s="100"/>
      <c r="DRL8" s="100"/>
      <c r="DRM8" s="100"/>
      <c r="DRN8" s="100"/>
      <c r="DRO8" s="100"/>
      <c r="DRP8" s="100"/>
      <c r="DRQ8" s="100"/>
      <c r="DRR8" s="100"/>
      <c r="DRS8" s="100"/>
      <c r="DRT8" s="100"/>
      <c r="DRU8" s="100"/>
      <c r="DRV8" s="100"/>
      <c r="DRW8" s="100"/>
      <c r="DRX8" s="100"/>
      <c r="DRY8" s="100"/>
      <c r="DRZ8" s="100"/>
      <c r="DSA8" s="100"/>
      <c r="DSB8" s="100"/>
      <c r="DSC8" s="100"/>
      <c r="DSD8" s="100"/>
      <c r="DSE8" s="100"/>
      <c r="DSF8" s="100"/>
      <c r="DSG8" s="100"/>
      <c r="DSH8" s="100"/>
      <c r="DSI8" s="100"/>
      <c r="DSJ8" s="100"/>
      <c r="DSK8" s="100"/>
      <c r="DSL8" s="100"/>
      <c r="DSM8" s="100"/>
      <c r="DSN8" s="100"/>
      <c r="DSO8" s="100"/>
      <c r="DSP8" s="100"/>
      <c r="DSQ8" s="100"/>
      <c r="DSR8" s="100"/>
      <c r="DSS8" s="100"/>
      <c r="DST8" s="100"/>
      <c r="DSU8" s="100"/>
      <c r="DSV8" s="100"/>
      <c r="DSW8" s="100"/>
      <c r="DSX8" s="100"/>
      <c r="DSY8" s="100"/>
      <c r="DSZ8" s="100"/>
      <c r="DTA8" s="100"/>
      <c r="DTB8" s="100"/>
      <c r="DTC8" s="100"/>
      <c r="DTD8" s="100"/>
      <c r="DTE8" s="100"/>
      <c r="DTF8" s="100"/>
      <c r="DTG8" s="100"/>
      <c r="DTH8" s="100"/>
      <c r="DTI8" s="100"/>
      <c r="DTJ8" s="100"/>
      <c r="DTK8" s="100"/>
      <c r="DTL8" s="100"/>
      <c r="DTM8" s="100"/>
      <c r="DTN8" s="100"/>
      <c r="DTO8" s="100"/>
      <c r="DTP8" s="100"/>
      <c r="DTQ8" s="100"/>
      <c r="DTR8" s="100"/>
      <c r="DTS8" s="100"/>
      <c r="DTT8" s="100"/>
      <c r="DTU8" s="100"/>
      <c r="DTV8" s="100"/>
      <c r="DTW8" s="100"/>
      <c r="DTX8" s="100"/>
      <c r="DTY8" s="100"/>
      <c r="DTZ8" s="100"/>
      <c r="DUA8" s="100"/>
      <c r="DUB8" s="100"/>
      <c r="DUC8" s="100"/>
      <c r="DUD8" s="100"/>
      <c r="DUE8" s="100"/>
      <c r="DUF8" s="100"/>
      <c r="DUG8" s="100"/>
      <c r="DUH8" s="100"/>
      <c r="DUI8" s="100"/>
      <c r="DUJ8" s="100"/>
      <c r="DUK8" s="100"/>
      <c r="DUL8" s="100"/>
      <c r="DUM8" s="100"/>
      <c r="DUN8" s="100"/>
      <c r="DUO8" s="100"/>
      <c r="DUP8" s="100"/>
      <c r="DUQ8" s="100"/>
      <c r="DUR8" s="100"/>
      <c r="DUS8" s="100"/>
      <c r="DUT8" s="100"/>
      <c r="DUU8" s="100"/>
      <c r="DUV8" s="100"/>
      <c r="DUW8" s="100"/>
      <c r="DUX8" s="100"/>
      <c r="DUY8" s="100"/>
      <c r="DUZ8" s="100"/>
      <c r="DVA8" s="100"/>
      <c r="DVB8" s="100"/>
      <c r="DVC8" s="100"/>
      <c r="DVD8" s="100"/>
      <c r="DVE8" s="100"/>
      <c r="DVF8" s="100"/>
      <c r="DVG8" s="100"/>
      <c r="DVH8" s="100"/>
      <c r="DVI8" s="100"/>
      <c r="DVJ8" s="100"/>
      <c r="DVK8" s="100"/>
      <c r="DVL8" s="100"/>
      <c r="DVM8" s="100"/>
      <c r="DVN8" s="100"/>
      <c r="DVO8" s="100"/>
      <c r="DVP8" s="100"/>
      <c r="DVQ8" s="100"/>
      <c r="DVR8" s="100"/>
      <c r="DVS8" s="100"/>
      <c r="DVT8" s="100"/>
      <c r="DVU8" s="100"/>
      <c r="DVV8" s="100"/>
      <c r="DVW8" s="100"/>
      <c r="DVX8" s="100"/>
      <c r="DVY8" s="100"/>
      <c r="DVZ8" s="100"/>
      <c r="DWA8" s="100"/>
      <c r="DWB8" s="100"/>
      <c r="DWC8" s="100"/>
      <c r="DWD8" s="100"/>
      <c r="DWE8" s="100"/>
      <c r="DWF8" s="100"/>
      <c r="DWG8" s="100"/>
      <c r="DWH8" s="100"/>
      <c r="DWI8" s="100"/>
      <c r="DWJ8" s="100"/>
      <c r="DWK8" s="100"/>
      <c r="DWL8" s="100"/>
      <c r="DWM8" s="100"/>
      <c r="DWN8" s="100"/>
      <c r="DWO8" s="100"/>
      <c r="DWP8" s="100"/>
      <c r="DWQ8" s="100"/>
      <c r="DWR8" s="100"/>
      <c r="DWS8" s="100"/>
      <c r="DWT8" s="100"/>
      <c r="DWU8" s="100"/>
      <c r="DWV8" s="100"/>
      <c r="DWW8" s="100"/>
      <c r="DWX8" s="100"/>
      <c r="DWY8" s="100"/>
      <c r="DWZ8" s="100"/>
      <c r="DXA8" s="100"/>
      <c r="DXB8" s="100"/>
      <c r="DXC8" s="100"/>
      <c r="DXD8" s="100"/>
      <c r="DXE8" s="100"/>
      <c r="DXF8" s="100"/>
      <c r="DXG8" s="100"/>
      <c r="DXH8" s="100"/>
      <c r="DXI8" s="100"/>
      <c r="DXJ8" s="100"/>
      <c r="DXK8" s="100"/>
      <c r="DXL8" s="100"/>
      <c r="DXM8" s="100"/>
      <c r="DXN8" s="100"/>
      <c r="DXO8" s="100"/>
      <c r="DXP8" s="100"/>
      <c r="DXQ8" s="100"/>
      <c r="DXR8" s="100"/>
      <c r="DXS8" s="100"/>
      <c r="DXT8" s="100"/>
      <c r="DXU8" s="100"/>
      <c r="DXV8" s="100"/>
      <c r="DXW8" s="100"/>
      <c r="DXX8" s="100"/>
      <c r="DXY8" s="100"/>
      <c r="DXZ8" s="100"/>
      <c r="DYA8" s="100"/>
      <c r="DYB8" s="100"/>
      <c r="DYC8" s="100"/>
      <c r="DYD8" s="100"/>
      <c r="DYE8" s="100"/>
      <c r="DYF8" s="100"/>
      <c r="DYG8" s="100"/>
      <c r="DYH8" s="100"/>
      <c r="DYI8" s="100"/>
      <c r="DYJ8" s="100"/>
      <c r="DYK8" s="100"/>
      <c r="DYL8" s="100"/>
      <c r="DYM8" s="100"/>
      <c r="DYN8" s="100"/>
      <c r="DYO8" s="100"/>
      <c r="DYP8" s="100"/>
      <c r="DYQ8" s="100"/>
      <c r="DYR8" s="100"/>
      <c r="DYS8" s="100"/>
      <c r="DYT8" s="100"/>
      <c r="DYU8" s="100"/>
      <c r="DYV8" s="100"/>
      <c r="DYW8" s="100"/>
      <c r="DYX8" s="100"/>
      <c r="DYY8" s="100"/>
      <c r="DYZ8" s="100"/>
      <c r="DZA8" s="100"/>
      <c r="DZB8" s="100"/>
      <c r="DZC8" s="100"/>
      <c r="DZD8" s="100"/>
      <c r="DZE8" s="100"/>
      <c r="DZF8" s="100"/>
      <c r="DZG8" s="100"/>
      <c r="DZH8" s="100"/>
      <c r="DZI8" s="100"/>
      <c r="DZJ8" s="100"/>
      <c r="DZK8" s="100"/>
      <c r="DZL8" s="100"/>
      <c r="DZM8" s="100"/>
      <c r="DZN8" s="100"/>
      <c r="DZO8" s="100"/>
      <c r="DZP8" s="100"/>
      <c r="DZQ8" s="100"/>
      <c r="DZR8" s="100"/>
      <c r="DZS8" s="100"/>
      <c r="DZT8" s="100"/>
      <c r="DZU8" s="100"/>
      <c r="DZV8" s="100"/>
      <c r="DZW8" s="100"/>
      <c r="DZX8" s="100"/>
      <c r="DZY8" s="100"/>
      <c r="DZZ8" s="100"/>
      <c r="EAA8" s="100"/>
      <c r="EAB8" s="100"/>
      <c r="EAC8" s="100"/>
      <c r="EAD8" s="100"/>
      <c r="EAE8" s="100"/>
      <c r="EAF8" s="100"/>
      <c r="EAG8" s="100"/>
      <c r="EAH8" s="100"/>
      <c r="EAI8" s="100"/>
      <c r="EAJ8" s="100"/>
      <c r="EAK8" s="100"/>
      <c r="EAL8" s="100"/>
      <c r="EAM8" s="100"/>
      <c r="EAN8" s="100"/>
      <c r="EAO8" s="100"/>
      <c r="EAP8" s="100"/>
      <c r="EAQ8" s="100"/>
      <c r="EAR8" s="100"/>
      <c r="EAS8" s="100"/>
      <c r="EAT8" s="100"/>
      <c r="EAU8" s="100"/>
      <c r="EAV8" s="100"/>
      <c r="EAW8" s="100"/>
      <c r="EAX8" s="100"/>
      <c r="EAY8" s="100"/>
      <c r="EAZ8" s="100"/>
      <c r="EBA8" s="100"/>
      <c r="EBB8" s="100"/>
      <c r="EBC8" s="100"/>
      <c r="EBD8" s="100"/>
      <c r="EBE8" s="100"/>
      <c r="EBF8" s="100"/>
      <c r="EBG8" s="100"/>
      <c r="EBH8" s="100"/>
      <c r="EBI8" s="100"/>
      <c r="EBJ8" s="100"/>
      <c r="EBK8" s="100"/>
      <c r="EBL8" s="100"/>
      <c r="EBM8" s="100"/>
      <c r="EBN8" s="100"/>
      <c r="EBO8" s="100"/>
      <c r="EBP8" s="100"/>
      <c r="EBQ8" s="100"/>
      <c r="EBR8" s="100"/>
      <c r="EBS8" s="100"/>
      <c r="EBT8" s="100"/>
      <c r="EBU8" s="100"/>
      <c r="EBV8" s="100"/>
      <c r="EBW8" s="100"/>
      <c r="EBX8" s="100"/>
      <c r="EBY8" s="100"/>
      <c r="EBZ8" s="100"/>
      <c r="ECA8" s="100"/>
      <c r="ECB8" s="100"/>
      <c r="ECC8" s="100"/>
      <c r="ECD8" s="100"/>
      <c r="ECE8" s="100"/>
      <c r="ECF8" s="100"/>
      <c r="ECG8" s="100"/>
      <c r="ECH8" s="100"/>
      <c r="ECI8" s="100"/>
      <c r="ECJ8" s="100"/>
      <c r="ECK8" s="100"/>
      <c r="ECL8" s="100"/>
      <c r="ECM8" s="100"/>
      <c r="ECN8" s="100"/>
      <c r="ECO8" s="100"/>
      <c r="ECP8" s="100"/>
      <c r="ECQ8" s="100"/>
      <c r="ECR8" s="100"/>
      <c r="ECS8" s="100"/>
      <c r="ECT8" s="100"/>
      <c r="ECU8" s="100"/>
      <c r="ECV8" s="100"/>
      <c r="ECW8" s="100"/>
      <c r="ECX8" s="100"/>
      <c r="ECY8" s="100"/>
      <c r="ECZ8" s="100"/>
      <c r="EDA8" s="100"/>
      <c r="EDB8" s="100"/>
      <c r="EDC8" s="100"/>
      <c r="EDD8" s="100"/>
      <c r="EDE8" s="100"/>
      <c r="EDF8" s="100"/>
      <c r="EDG8" s="100"/>
      <c r="EDH8" s="100"/>
      <c r="EDI8" s="100"/>
      <c r="EDJ8" s="100"/>
      <c r="EDK8" s="100"/>
      <c r="EDL8" s="100"/>
      <c r="EDM8" s="100"/>
      <c r="EDN8" s="100"/>
      <c r="EDO8" s="100"/>
      <c r="EDP8" s="100"/>
      <c r="EDQ8" s="100"/>
      <c r="EDR8" s="100"/>
      <c r="EDS8" s="100"/>
      <c r="EDT8" s="100"/>
      <c r="EDU8" s="100"/>
      <c r="EDV8" s="100"/>
      <c r="EDW8" s="100"/>
      <c r="EDX8" s="100"/>
      <c r="EDY8" s="100"/>
      <c r="EDZ8" s="100"/>
      <c r="EEA8" s="100"/>
      <c r="EEB8" s="100"/>
      <c r="EEC8" s="100"/>
      <c r="EED8" s="100"/>
      <c r="EEE8" s="100"/>
      <c r="EEF8" s="100"/>
      <c r="EEG8" s="100"/>
      <c r="EEH8" s="100"/>
      <c r="EEI8" s="100"/>
      <c r="EEJ8" s="100"/>
      <c r="EEK8" s="100"/>
      <c r="EEL8" s="100"/>
      <c r="EEM8" s="100"/>
      <c r="EEN8" s="100"/>
      <c r="EEO8" s="100"/>
      <c r="EEP8" s="100"/>
      <c r="EEQ8" s="100"/>
      <c r="EER8" s="100"/>
      <c r="EES8" s="100"/>
      <c r="EET8" s="100"/>
      <c r="EEU8" s="100"/>
      <c r="EEV8" s="100"/>
      <c r="EEW8" s="100"/>
      <c r="EEX8" s="100"/>
      <c r="EEY8" s="100"/>
      <c r="EEZ8" s="100"/>
      <c r="EFA8" s="100"/>
      <c r="EFB8" s="100"/>
      <c r="EFC8" s="100"/>
      <c r="EFD8" s="100"/>
      <c r="EFE8" s="100"/>
      <c r="EFF8" s="100"/>
      <c r="EFG8" s="100"/>
      <c r="EFH8" s="100"/>
      <c r="EFI8" s="100"/>
      <c r="EFJ8" s="100"/>
      <c r="EFK8" s="100"/>
      <c r="EFL8" s="100"/>
      <c r="EFM8" s="100"/>
      <c r="EFN8" s="100"/>
      <c r="EFO8" s="100"/>
      <c r="EFP8" s="100"/>
      <c r="EFQ8" s="100"/>
      <c r="EFR8" s="100"/>
      <c r="EFS8" s="100"/>
      <c r="EFT8" s="100"/>
      <c r="EFU8" s="100"/>
      <c r="EFV8" s="100"/>
      <c r="EFW8" s="100"/>
      <c r="EFX8" s="100"/>
      <c r="EFY8" s="100"/>
      <c r="EFZ8" s="100"/>
      <c r="EGA8" s="100"/>
      <c r="EGB8" s="100"/>
      <c r="EGC8" s="100"/>
      <c r="EGD8" s="100"/>
      <c r="EGE8" s="100"/>
      <c r="EGF8" s="100"/>
      <c r="EGG8" s="100"/>
      <c r="EGH8" s="100"/>
      <c r="EGI8" s="100"/>
      <c r="EGJ8" s="100"/>
      <c r="EGK8" s="100"/>
      <c r="EGL8" s="100"/>
      <c r="EGM8" s="100"/>
      <c r="EGN8" s="100"/>
      <c r="EGO8" s="100"/>
      <c r="EGP8" s="100"/>
      <c r="EGQ8" s="100"/>
      <c r="EGR8" s="100"/>
      <c r="EGS8" s="100"/>
      <c r="EGT8" s="100"/>
      <c r="EGU8" s="100"/>
      <c r="EGV8" s="100"/>
      <c r="EGW8" s="100"/>
      <c r="EGX8" s="100"/>
      <c r="EGY8" s="100"/>
      <c r="EGZ8" s="100"/>
      <c r="EHA8" s="100"/>
      <c r="EHB8" s="100"/>
      <c r="EHC8" s="100"/>
      <c r="EHD8" s="100"/>
      <c r="EHE8" s="100"/>
      <c r="EHF8" s="100"/>
      <c r="EHG8" s="100"/>
      <c r="EHH8" s="100"/>
      <c r="EHI8" s="100"/>
      <c r="EHJ8" s="100"/>
      <c r="EHK8" s="100"/>
      <c r="EHL8" s="100"/>
      <c r="EHM8" s="100"/>
      <c r="EHN8" s="100"/>
      <c r="EHO8" s="100"/>
      <c r="EHP8" s="100"/>
      <c r="EHQ8" s="100"/>
      <c r="EHR8" s="100"/>
      <c r="EHS8" s="100"/>
      <c r="EHT8" s="100"/>
      <c r="EHU8" s="100"/>
      <c r="EHV8" s="100"/>
      <c r="EHW8" s="100"/>
      <c r="EHX8" s="100"/>
      <c r="EHY8" s="100"/>
      <c r="EHZ8" s="100"/>
      <c r="EIA8" s="100"/>
      <c r="EIB8" s="100"/>
      <c r="EIC8" s="100"/>
      <c r="EID8" s="100"/>
      <c r="EIE8" s="100"/>
      <c r="EIF8" s="100"/>
      <c r="EIG8" s="100"/>
      <c r="EIH8" s="100"/>
      <c r="EII8" s="100"/>
      <c r="EIJ8" s="100"/>
      <c r="EIK8" s="100"/>
      <c r="EIL8" s="100"/>
      <c r="EIM8" s="100"/>
      <c r="EIN8" s="100"/>
      <c r="EIO8" s="100"/>
      <c r="EIP8" s="100"/>
      <c r="EIQ8" s="100"/>
      <c r="EIR8" s="100"/>
      <c r="EIS8" s="100"/>
      <c r="EIT8" s="100"/>
      <c r="EIU8" s="100"/>
      <c r="EIV8" s="100"/>
      <c r="EIW8" s="100"/>
      <c r="EIX8" s="100"/>
      <c r="EIY8" s="100"/>
      <c r="EIZ8" s="100"/>
      <c r="EJA8" s="100"/>
      <c r="EJB8" s="100"/>
      <c r="EJC8" s="100"/>
      <c r="EJD8" s="100"/>
      <c r="EJE8" s="100"/>
      <c r="EJF8" s="100"/>
      <c r="EJG8" s="100"/>
      <c r="EJH8" s="100"/>
      <c r="EJI8" s="100"/>
      <c r="EJJ8" s="100"/>
      <c r="EJK8" s="100"/>
      <c r="EJL8" s="100"/>
      <c r="EJM8" s="100"/>
      <c r="EJN8" s="100"/>
      <c r="EJO8" s="100"/>
      <c r="EJP8" s="100"/>
      <c r="EJQ8" s="100"/>
      <c r="EJR8" s="100"/>
      <c r="EJS8" s="100"/>
      <c r="EJT8" s="100"/>
      <c r="EJU8" s="100"/>
      <c r="EJV8" s="100"/>
      <c r="EJW8" s="100"/>
      <c r="EJX8" s="100"/>
      <c r="EJY8" s="100"/>
      <c r="EJZ8" s="100"/>
      <c r="EKA8" s="100"/>
      <c r="EKB8" s="100"/>
      <c r="EKC8" s="100"/>
      <c r="EKD8" s="100"/>
      <c r="EKE8" s="100"/>
      <c r="EKF8" s="100"/>
      <c r="EKG8" s="100"/>
      <c r="EKH8" s="100"/>
      <c r="EKI8" s="100"/>
      <c r="EKJ8" s="100"/>
      <c r="EKK8" s="100"/>
      <c r="EKL8" s="100"/>
      <c r="EKM8" s="100"/>
      <c r="EKN8" s="100"/>
      <c r="EKO8" s="100"/>
      <c r="EKP8" s="100"/>
      <c r="EKQ8" s="100"/>
      <c r="EKR8" s="100"/>
      <c r="EKS8" s="100"/>
      <c r="EKT8" s="100"/>
      <c r="EKU8" s="100"/>
      <c r="EKV8" s="100"/>
      <c r="EKW8" s="100"/>
      <c r="EKX8" s="100"/>
      <c r="EKY8" s="100"/>
      <c r="EKZ8" s="100"/>
      <c r="ELA8" s="100"/>
      <c r="ELB8" s="100"/>
      <c r="ELC8" s="100"/>
      <c r="ELD8" s="100"/>
      <c r="ELE8" s="100"/>
      <c r="ELF8" s="100"/>
      <c r="ELG8" s="100"/>
      <c r="ELH8" s="100"/>
      <c r="ELI8" s="100"/>
      <c r="ELJ8" s="100"/>
      <c r="ELK8" s="100"/>
      <c r="ELL8" s="100"/>
      <c r="ELM8" s="100"/>
      <c r="ELN8" s="100"/>
      <c r="ELO8" s="100"/>
      <c r="ELP8" s="100"/>
      <c r="ELQ8" s="100"/>
      <c r="ELR8" s="100"/>
      <c r="ELS8" s="100"/>
      <c r="ELT8" s="100"/>
      <c r="ELU8" s="100"/>
      <c r="ELV8" s="100"/>
      <c r="ELW8" s="100"/>
      <c r="ELX8" s="100"/>
      <c r="ELY8" s="100"/>
      <c r="ELZ8" s="100"/>
      <c r="EMA8" s="100"/>
      <c r="EMB8" s="100"/>
      <c r="EMC8" s="100"/>
      <c r="EMD8" s="100"/>
      <c r="EME8" s="100"/>
      <c r="EMF8" s="100"/>
      <c r="EMG8" s="100"/>
      <c r="EMH8" s="100"/>
      <c r="EMI8" s="100"/>
      <c r="EMJ8" s="100"/>
      <c r="EMK8" s="100"/>
      <c r="EML8" s="100"/>
      <c r="EMM8" s="100"/>
      <c r="EMN8" s="100"/>
      <c r="EMO8" s="100"/>
      <c r="EMP8" s="100"/>
      <c r="EMQ8" s="100"/>
      <c r="EMR8" s="100"/>
      <c r="EMS8" s="100"/>
      <c r="EMT8" s="100"/>
      <c r="EMU8" s="100"/>
      <c r="EMV8" s="100"/>
      <c r="EMW8" s="100"/>
      <c r="EMX8" s="100"/>
      <c r="EMY8" s="100"/>
      <c r="EMZ8" s="100"/>
      <c r="ENA8" s="100"/>
      <c r="ENB8" s="100"/>
      <c r="ENC8" s="100"/>
      <c r="END8" s="100"/>
      <c r="ENE8" s="100"/>
      <c r="ENF8" s="100"/>
      <c r="ENG8" s="100"/>
      <c r="ENH8" s="100"/>
      <c r="ENI8" s="100"/>
      <c r="ENJ8" s="100"/>
      <c r="ENK8" s="100"/>
      <c r="ENL8" s="100"/>
      <c r="ENM8" s="100"/>
      <c r="ENN8" s="100"/>
      <c r="ENO8" s="100"/>
      <c r="ENP8" s="100"/>
      <c r="ENQ8" s="100"/>
      <c r="ENR8" s="100"/>
      <c r="ENS8" s="100"/>
      <c r="ENT8" s="100"/>
      <c r="ENU8" s="100"/>
      <c r="ENV8" s="100"/>
      <c r="ENW8" s="100"/>
      <c r="ENX8" s="100"/>
      <c r="ENY8" s="100"/>
      <c r="ENZ8" s="100"/>
      <c r="EOA8" s="100"/>
      <c r="EOB8" s="100"/>
      <c r="EOC8" s="100"/>
      <c r="EOD8" s="100"/>
      <c r="EOE8" s="100"/>
      <c r="EOF8" s="100"/>
      <c r="EOG8" s="100"/>
      <c r="EOH8" s="100"/>
      <c r="EOI8" s="100"/>
      <c r="EOJ8" s="100"/>
      <c r="EOK8" s="100"/>
      <c r="EOL8" s="100"/>
      <c r="EOM8" s="100"/>
      <c r="EON8" s="100"/>
      <c r="EOO8" s="100"/>
      <c r="EOP8" s="100"/>
      <c r="EOQ8" s="100"/>
      <c r="EOR8" s="100"/>
      <c r="EOS8" s="100"/>
      <c r="EOT8" s="100"/>
      <c r="EOU8" s="100"/>
      <c r="EOV8" s="100"/>
      <c r="EOW8" s="100"/>
      <c r="EOX8" s="100"/>
      <c r="EOY8" s="100"/>
      <c r="EOZ8" s="100"/>
      <c r="EPA8" s="100"/>
      <c r="EPB8" s="100"/>
      <c r="EPC8" s="100"/>
      <c r="EPD8" s="100"/>
      <c r="EPE8" s="100"/>
      <c r="EPF8" s="100"/>
      <c r="EPG8" s="100"/>
      <c r="EPH8" s="100"/>
      <c r="EPI8" s="100"/>
      <c r="EPJ8" s="100"/>
      <c r="EPK8" s="100"/>
      <c r="EPL8" s="100"/>
      <c r="EPM8" s="100"/>
      <c r="EPN8" s="100"/>
      <c r="EPO8" s="100"/>
      <c r="EPP8" s="100"/>
      <c r="EPQ8" s="100"/>
      <c r="EPR8" s="100"/>
      <c r="EPS8" s="100"/>
      <c r="EPT8" s="100"/>
      <c r="EPU8" s="100"/>
      <c r="EPV8" s="100"/>
      <c r="EPW8" s="100"/>
      <c r="EPX8" s="100"/>
      <c r="EPY8" s="100"/>
      <c r="EPZ8" s="100"/>
      <c r="EQA8" s="100"/>
      <c r="EQB8" s="100"/>
      <c r="EQC8" s="100"/>
      <c r="EQD8" s="100"/>
      <c r="EQE8" s="100"/>
      <c r="EQF8" s="100"/>
      <c r="EQG8" s="100"/>
      <c r="EQH8" s="100"/>
      <c r="EQI8" s="100"/>
      <c r="EQJ8" s="100"/>
      <c r="EQK8" s="100"/>
      <c r="EQL8" s="100"/>
      <c r="EQM8" s="100"/>
      <c r="EQN8" s="100"/>
      <c r="EQO8" s="100"/>
      <c r="EQP8" s="100"/>
      <c r="EQQ8" s="100"/>
      <c r="EQR8" s="100"/>
      <c r="EQS8" s="100"/>
      <c r="EQT8" s="100"/>
      <c r="EQU8" s="100"/>
      <c r="EQV8" s="100"/>
      <c r="EQW8" s="100"/>
      <c r="EQX8" s="100"/>
      <c r="EQY8" s="100"/>
      <c r="EQZ8" s="100"/>
      <c r="ERA8" s="100"/>
      <c r="ERB8" s="100"/>
      <c r="ERC8" s="100"/>
      <c r="ERD8" s="100"/>
      <c r="ERE8" s="100"/>
      <c r="ERF8" s="100"/>
      <c r="ERG8" s="100"/>
      <c r="ERH8" s="100"/>
      <c r="ERI8" s="100"/>
      <c r="ERJ8" s="100"/>
      <c r="ERK8" s="100"/>
      <c r="ERL8" s="100"/>
      <c r="ERM8" s="100"/>
      <c r="ERN8" s="100"/>
      <c r="ERO8" s="100"/>
      <c r="ERP8" s="100"/>
      <c r="ERQ8" s="100"/>
      <c r="ERR8" s="100"/>
      <c r="ERS8" s="100"/>
      <c r="ERT8" s="100"/>
      <c r="ERU8" s="100"/>
      <c r="ERV8" s="100"/>
      <c r="ERW8" s="100"/>
      <c r="ERX8" s="100"/>
      <c r="ERY8" s="100"/>
      <c r="ERZ8" s="100"/>
      <c r="ESA8" s="100"/>
      <c r="ESB8" s="100"/>
      <c r="ESC8" s="100"/>
      <c r="ESD8" s="100"/>
      <c r="ESE8" s="100"/>
      <c r="ESF8" s="100"/>
      <c r="ESG8" s="100"/>
      <c r="ESH8" s="100"/>
      <c r="ESI8" s="100"/>
      <c r="ESJ8" s="100"/>
      <c r="ESK8" s="100"/>
      <c r="ESL8" s="100"/>
      <c r="ESM8" s="100"/>
      <c r="ESN8" s="100"/>
      <c r="ESO8" s="100"/>
      <c r="ESP8" s="100"/>
      <c r="ESQ8" s="100"/>
      <c r="ESR8" s="100"/>
      <c r="ESS8" s="100"/>
      <c r="EST8" s="100"/>
      <c r="ESU8" s="100"/>
      <c r="ESV8" s="100"/>
      <c r="ESW8" s="100"/>
      <c r="ESX8" s="100"/>
      <c r="ESY8" s="100"/>
      <c r="ESZ8" s="100"/>
      <c r="ETA8" s="100"/>
      <c r="ETB8" s="100"/>
      <c r="ETC8" s="100"/>
      <c r="ETD8" s="100"/>
      <c r="ETE8" s="100"/>
      <c r="ETF8" s="100"/>
      <c r="ETG8" s="100"/>
      <c r="ETH8" s="100"/>
      <c r="ETI8" s="100"/>
      <c r="ETJ8" s="100"/>
      <c r="ETK8" s="100"/>
      <c r="ETL8" s="100"/>
      <c r="ETM8" s="100"/>
      <c r="ETN8" s="100"/>
      <c r="ETO8" s="100"/>
      <c r="ETP8" s="100"/>
      <c r="ETQ8" s="100"/>
      <c r="ETR8" s="100"/>
      <c r="ETS8" s="100"/>
      <c r="ETT8" s="100"/>
      <c r="ETU8" s="100"/>
      <c r="ETV8" s="100"/>
      <c r="ETW8" s="100"/>
      <c r="ETX8" s="100"/>
      <c r="ETY8" s="100"/>
      <c r="ETZ8" s="100"/>
      <c r="EUA8" s="100"/>
      <c r="EUB8" s="100"/>
      <c r="EUC8" s="100"/>
      <c r="EUD8" s="100"/>
      <c r="EUE8" s="100"/>
      <c r="EUF8" s="100"/>
      <c r="EUG8" s="100"/>
      <c r="EUH8" s="100"/>
      <c r="EUI8" s="100"/>
      <c r="EUJ8" s="100"/>
      <c r="EUK8" s="100"/>
      <c r="EUL8" s="100"/>
      <c r="EUM8" s="100"/>
      <c r="EUN8" s="100"/>
      <c r="EUO8" s="100"/>
      <c r="EUP8" s="100"/>
      <c r="EUQ8" s="100"/>
      <c r="EUR8" s="100"/>
      <c r="EUS8" s="100"/>
      <c r="EUT8" s="100"/>
      <c r="EUU8" s="100"/>
      <c r="EUV8" s="100"/>
      <c r="EUW8" s="100"/>
      <c r="EUX8" s="100"/>
      <c r="EUY8" s="100"/>
      <c r="EUZ8" s="100"/>
      <c r="EVA8" s="100"/>
      <c r="EVB8" s="100"/>
      <c r="EVC8" s="100"/>
      <c r="EVD8" s="100"/>
      <c r="EVE8" s="100"/>
      <c r="EVF8" s="100"/>
      <c r="EVG8" s="100"/>
      <c r="EVH8" s="100"/>
      <c r="EVI8" s="100"/>
      <c r="EVJ8" s="100"/>
      <c r="EVK8" s="100"/>
      <c r="EVL8" s="100"/>
      <c r="EVM8" s="100"/>
      <c r="EVN8" s="100"/>
      <c r="EVO8" s="100"/>
      <c r="EVP8" s="100"/>
      <c r="EVQ8" s="100"/>
      <c r="EVR8" s="100"/>
      <c r="EVS8" s="100"/>
      <c r="EVT8" s="100"/>
      <c r="EVU8" s="100"/>
      <c r="EVV8" s="100"/>
      <c r="EVW8" s="100"/>
      <c r="EVX8" s="100"/>
      <c r="EVY8" s="100"/>
      <c r="EVZ8" s="100"/>
      <c r="EWA8" s="100"/>
      <c r="EWB8" s="100"/>
      <c r="EWC8" s="100"/>
      <c r="EWD8" s="100"/>
      <c r="EWE8" s="100"/>
      <c r="EWF8" s="100"/>
      <c r="EWG8" s="100"/>
      <c r="EWH8" s="100"/>
      <c r="EWI8" s="100"/>
      <c r="EWJ8" s="100"/>
      <c r="EWK8" s="100"/>
      <c r="EWL8" s="100"/>
      <c r="EWM8" s="100"/>
      <c r="EWN8" s="100"/>
      <c r="EWO8" s="100"/>
      <c r="EWP8" s="100"/>
      <c r="EWQ8" s="100"/>
      <c r="EWR8" s="100"/>
      <c r="EWS8" s="100"/>
      <c r="EWT8" s="100"/>
      <c r="EWU8" s="100"/>
      <c r="EWV8" s="100"/>
      <c r="EWW8" s="100"/>
      <c r="EWX8" s="100"/>
      <c r="EWY8" s="100"/>
      <c r="EWZ8" s="100"/>
      <c r="EXA8" s="100"/>
      <c r="EXB8" s="100"/>
      <c r="EXC8" s="100"/>
      <c r="EXD8" s="100"/>
      <c r="EXE8" s="100"/>
      <c r="EXF8" s="100"/>
      <c r="EXG8" s="100"/>
      <c r="EXH8" s="100"/>
      <c r="EXI8" s="100"/>
      <c r="EXJ8" s="100"/>
      <c r="EXK8" s="100"/>
      <c r="EXL8" s="100"/>
      <c r="EXM8" s="100"/>
      <c r="EXN8" s="100"/>
      <c r="EXO8" s="100"/>
      <c r="EXP8" s="100"/>
      <c r="EXQ8" s="100"/>
      <c r="EXR8" s="100"/>
      <c r="EXS8" s="100"/>
      <c r="EXT8" s="100"/>
      <c r="EXU8" s="100"/>
      <c r="EXV8" s="100"/>
      <c r="EXW8" s="100"/>
      <c r="EXX8" s="100"/>
      <c r="EXY8" s="100"/>
      <c r="EXZ8" s="100"/>
      <c r="EYA8" s="100"/>
      <c r="EYB8" s="100"/>
      <c r="EYC8" s="100"/>
      <c r="EYD8" s="100"/>
      <c r="EYE8" s="100"/>
      <c r="EYF8" s="100"/>
      <c r="EYG8" s="100"/>
      <c r="EYH8" s="100"/>
      <c r="EYI8" s="100"/>
      <c r="EYJ8" s="100"/>
      <c r="EYK8" s="100"/>
      <c r="EYL8" s="100"/>
      <c r="EYM8" s="100"/>
      <c r="EYN8" s="100"/>
      <c r="EYO8" s="100"/>
      <c r="EYP8" s="100"/>
      <c r="EYQ8" s="100"/>
      <c r="EYR8" s="100"/>
      <c r="EYS8" s="100"/>
      <c r="EYT8" s="100"/>
      <c r="EYU8" s="100"/>
      <c r="EYV8" s="100"/>
      <c r="EYW8" s="100"/>
      <c r="EYX8" s="100"/>
      <c r="EYY8" s="100"/>
      <c r="EYZ8" s="100"/>
      <c r="EZA8" s="100"/>
      <c r="EZB8" s="100"/>
      <c r="EZC8" s="100"/>
      <c r="EZD8" s="100"/>
      <c r="EZE8" s="100"/>
      <c r="EZF8" s="100"/>
      <c r="EZG8" s="100"/>
      <c r="EZH8" s="100"/>
      <c r="EZI8" s="100"/>
      <c r="EZJ8" s="100"/>
      <c r="EZK8" s="100"/>
      <c r="EZL8" s="100"/>
      <c r="EZM8" s="100"/>
      <c r="EZN8" s="100"/>
      <c r="EZO8" s="100"/>
      <c r="EZP8" s="100"/>
      <c r="EZQ8" s="100"/>
      <c r="EZR8" s="100"/>
      <c r="EZS8" s="100"/>
      <c r="EZT8" s="100"/>
      <c r="EZU8" s="100"/>
      <c r="EZV8" s="100"/>
      <c r="EZW8" s="100"/>
      <c r="EZX8" s="100"/>
      <c r="EZY8" s="100"/>
      <c r="EZZ8" s="100"/>
      <c r="FAA8" s="100"/>
      <c r="FAB8" s="100"/>
      <c r="FAC8" s="100"/>
      <c r="FAD8" s="100"/>
      <c r="FAE8" s="100"/>
      <c r="FAF8" s="100"/>
      <c r="FAG8" s="100"/>
      <c r="FAH8" s="100"/>
      <c r="FAI8" s="100"/>
      <c r="FAJ8" s="100"/>
      <c r="FAK8" s="100"/>
      <c r="FAL8" s="100"/>
      <c r="FAM8" s="100"/>
      <c r="FAN8" s="100"/>
      <c r="FAO8" s="100"/>
      <c r="FAP8" s="100"/>
      <c r="FAQ8" s="100"/>
      <c r="FAR8" s="100"/>
      <c r="FAS8" s="100"/>
      <c r="FAT8" s="100"/>
      <c r="FAU8" s="100"/>
      <c r="FAV8" s="100"/>
      <c r="FAW8" s="100"/>
      <c r="FAX8" s="100"/>
      <c r="FAY8" s="100"/>
      <c r="FAZ8" s="100"/>
      <c r="FBA8" s="100"/>
      <c r="FBB8" s="100"/>
      <c r="FBC8" s="100"/>
      <c r="FBD8" s="100"/>
      <c r="FBE8" s="100"/>
      <c r="FBF8" s="100"/>
      <c r="FBG8" s="100"/>
      <c r="FBH8" s="100"/>
      <c r="FBI8" s="100"/>
      <c r="FBJ8" s="100"/>
      <c r="FBK8" s="100"/>
      <c r="FBL8" s="100"/>
      <c r="FBM8" s="100"/>
      <c r="FBN8" s="100"/>
      <c r="FBO8" s="100"/>
      <c r="FBP8" s="100"/>
      <c r="FBQ8" s="100"/>
      <c r="FBR8" s="100"/>
      <c r="FBS8" s="100"/>
      <c r="FBT8" s="100"/>
      <c r="FBU8" s="100"/>
      <c r="FBV8" s="100"/>
      <c r="FBW8" s="100"/>
      <c r="FBX8" s="100"/>
      <c r="FBY8" s="100"/>
      <c r="FBZ8" s="100"/>
      <c r="FCA8" s="100"/>
      <c r="FCB8" s="100"/>
      <c r="FCC8" s="100"/>
      <c r="FCD8" s="100"/>
      <c r="FCE8" s="100"/>
      <c r="FCF8" s="100"/>
      <c r="FCG8" s="100"/>
      <c r="FCH8" s="100"/>
      <c r="FCI8" s="100"/>
      <c r="FCJ8" s="100"/>
      <c r="FCK8" s="100"/>
      <c r="FCL8" s="100"/>
      <c r="FCM8" s="100"/>
      <c r="FCN8" s="100"/>
      <c r="FCO8" s="100"/>
      <c r="FCP8" s="100"/>
      <c r="FCQ8" s="100"/>
      <c r="FCR8" s="100"/>
      <c r="FCS8" s="100"/>
      <c r="FCT8" s="100"/>
      <c r="FCU8" s="100"/>
      <c r="FCV8" s="100"/>
      <c r="FCW8" s="100"/>
      <c r="FCX8" s="100"/>
      <c r="FCY8" s="100"/>
      <c r="FCZ8" s="100"/>
      <c r="FDA8" s="100"/>
      <c r="FDB8" s="100"/>
      <c r="FDC8" s="100"/>
      <c r="FDD8" s="100"/>
      <c r="FDE8" s="100"/>
      <c r="FDF8" s="100"/>
      <c r="FDG8" s="100"/>
      <c r="FDH8" s="100"/>
      <c r="FDI8" s="100"/>
      <c r="FDJ8" s="100"/>
      <c r="FDK8" s="100"/>
      <c r="FDL8" s="100"/>
      <c r="FDM8" s="100"/>
      <c r="FDN8" s="100"/>
      <c r="FDO8" s="100"/>
      <c r="FDP8" s="100"/>
      <c r="FDQ8" s="100"/>
      <c r="FDR8" s="100"/>
      <c r="FDS8" s="100"/>
      <c r="FDT8" s="100"/>
      <c r="FDU8" s="100"/>
      <c r="FDV8" s="100"/>
      <c r="FDW8" s="100"/>
      <c r="FDX8" s="100"/>
      <c r="FDY8" s="100"/>
      <c r="FDZ8" s="100"/>
      <c r="FEA8" s="100"/>
      <c r="FEB8" s="100"/>
      <c r="FEC8" s="100"/>
      <c r="FED8" s="100"/>
      <c r="FEE8" s="100"/>
      <c r="FEF8" s="100"/>
      <c r="FEG8" s="100"/>
      <c r="FEH8" s="100"/>
      <c r="FEI8" s="100"/>
      <c r="FEJ8" s="100"/>
      <c r="FEK8" s="100"/>
      <c r="FEL8" s="100"/>
      <c r="FEM8" s="100"/>
      <c r="FEN8" s="100"/>
      <c r="FEO8" s="100"/>
      <c r="FEP8" s="100"/>
      <c r="FEQ8" s="100"/>
      <c r="FER8" s="100"/>
      <c r="FES8" s="100"/>
      <c r="FET8" s="100"/>
      <c r="FEU8" s="100"/>
      <c r="FEV8" s="100"/>
      <c r="FEW8" s="100"/>
      <c r="FEX8" s="100"/>
      <c r="FEY8" s="100"/>
      <c r="FEZ8" s="100"/>
      <c r="FFA8" s="100"/>
      <c r="FFB8" s="100"/>
      <c r="FFC8" s="100"/>
      <c r="FFD8" s="100"/>
      <c r="FFE8" s="100"/>
      <c r="FFF8" s="100"/>
      <c r="FFG8" s="100"/>
      <c r="FFH8" s="100"/>
      <c r="FFI8" s="100"/>
      <c r="FFJ8" s="100"/>
      <c r="FFK8" s="100"/>
      <c r="FFL8" s="100"/>
      <c r="FFM8" s="100"/>
      <c r="FFN8" s="100"/>
      <c r="FFO8" s="100"/>
      <c r="FFP8" s="100"/>
      <c r="FFQ8" s="100"/>
      <c r="FFR8" s="100"/>
      <c r="FFS8" s="100"/>
      <c r="FFT8" s="100"/>
      <c r="FFU8" s="100"/>
      <c r="FFV8" s="100"/>
      <c r="FFW8" s="100"/>
      <c r="FFX8" s="100"/>
      <c r="FFY8" s="100"/>
      <c r="FFZ8" s="100"/>
      <c r="FGA8" s="100"/>
      <c r="FGB8" s="100"/>
      <c r="FGC8" s="100"/>
      <c r="FGD8" s="100"/>
      <c r="FGE8" s="100"/>
      <c r="FGF8" s="100"/>
      <c r="FGG8" s="100"/>
      <c r="FGH8" s="100"/>
      <c r="FGI8" s="100"/>
      <c r="FGJ8" s="100"/>
      <c r="FGK8" s="100"/>
      <c r="FGL8" s="100"/>
      <c r="FGM8" s="100"/>
      <c r="FGN8" s="100"/>
      <c r="FGO8" s="100"/>
      <c r="FGP8" s="100"/>
      <c r="FGQ8" s="100"/>
      <c r="FGR8" s="100"/>
      <c r="FGS8" s="100"/>
      <c r="FGT8" s="100"/>
      <c r="FGU8" s="100"/>
      <c r="FGV8" s="100"/>
      <c r="FGW8" s="100"/>
      <c r="FGX8" s="100"/>
      <c r="FGY8" s="100"/>
      <c r="FGZ8" s="100"/>
      <c r="FHA8" s="100"/>
      <c r="FHB8" s="100"/>
      <c r="FHC8" s="100"/>
      <c r="FHD8" s="100"/>
      <c r="FHE8" s="100"/>
      <c r="FHF8" s="100"/>
      <c r="FHG8" s="100"/>
      <c r="FHH8" s="100"/>
      <c r="FHI8" s="100"/>
      <c r="FHJ8" s="100"/>
      <c r="FHK8" s="100"/>
      <c r="FHL8" s="100"/>
      <c r="FHM8" s="100"/>
      <c r="FHN8" s="100"/>
      <c r="FHO8" s="100"/>
      <c r="FHP8" s="100"/>
      <c r="FHQ8" s="100"/>
      <c r="FHR8" s="100"/>
      <c r="FHS8" s="100"/>
      <c r="FHT8" s="100"/>
      <c r="FHU8" s="100"/>
      <c r="FHV8" s="100"/>
      <c r="FHW8" s="100"/>
      <c r="FHX8" s="100"/>
      <c r="FHY8" s="100"/>
      <c r="FHZ8" s="100"/>
      <c r="FIA8" s="100"/>
      <c r="FIB8" s="100"/>
      <c r="FIC8" s="100"/>
      <c r="FID8" s="100"/>
      <c r="FIE8" s="100"/>
      <c r="FIF8" s="100"/>
      <c r="FIG8" s="100"/>
      <c r="FIH8" s="100"/>
      <c r="FII8" s="100"/>
      <c r="FIJ8" s="100"/>
      <c r="FIK8" s="100"/>
      <c r="FIL8" s="100"/>
      <c r="FIM8" s="100"/>
      <c r="FIN8" s="100"/>
      <c r="FIO8" s="100"/>
      <c r="FIP8" s="100"/>
      <c r="FIQ8" s="100"/>
      <c r="FIR8" s="100"/>
      <c r="FIS8" s="100"/>
      <c r="FIT8" s="100"/>
      <c r="FIU8" s="100"/>
      <c r="FIV8" s="100"/>
      <c r="FIW8" s="100"/>
      <c r="FIX8" s="100"/>
      <c r="FIY8" s="100"/>
      <c r="FIZ8" s="100"/>
      <c r="FJA8" s="100"/>
      <c r="FJB8" s="100"/>
      <c r="FJC8" s="100"/>
      <c r="FJD8" s="100"/>
      <c r="FJE8" s="100"/>
      <c r="FJF8" s="100"/>
      <c r="FJG8" s="100"/>
      <c r="FJH8" s="100"/>
      <c r="FJI8" s="100"/>
      <c r="FJJ8" s="100"/>
      <c r="FJK8" s="100"/>
      <c r="FJL8" s="100"/>
      <c r="FJM8" s="100"/>
      <c r="FJN8" s="100"/>
      <c r="FJO8" s="100"/>
      <c r="FJP8" s="100"/>
      <c r="FJQ8" s="100"/>
      <c r="FJR8" s="100"/>
      <c r="FJS8" s="100"/>
      <c r="FJT8" s="100"/>
      <c r="FJU8" s="100"/>
      <c r="FJV8" s="100"/>
      <c r="FJW8" s="100"/>
      <c r="FJX8" s="100"/>
      <c r="FJY8" s="100"/>
      <c r="FJZ8" s="100"/>
      <c r="FKA8" s="100"/>
      <c r="FKB8" s="100"/>
      <c r="FKC8" s="100"/>
      <c r="FKD8" s="100"/>
      <c r="FKE8" s="100"/>
      <c r="FKF8" s="100"/>
      <c r="FKG8" s="100"/>
      <c r="FKH8" s="100"/>
      <c r="FKI8" s="100"/>
      <c r="FKJ8" s="100"/>
      <c r="FKK8" s="100"/>
      <c r="FKL8" s="100"/>
      <c r="FKM8" s="100"/>
      <c r="FKN8" s="100"/>
      <c r="FKO8" s="100"/>
      <c r="FKP8" s="100"/>
      <c r="FKQ8" s="100"/>
      <c r="FKR8" s="100"/>
      <c r="FKS8" s="100"/>
      <c r="FKT8" s="100"/>
      <c r="FKU8" s="100"/>
      <c r="FKV8" s="100"/>
      <c r="FKW8" s="100"/>
      <c r="FKX8" s="100"/>
      <c r="FKY8" s="100"/>
      <c r="FKZ8" s="100"/>
      <c r="FLA8" s="100"/>
      <c r="FLB8" s="100"/>
      <c r="FLC8" s="100"/>
      <c r="FLD8" s="100"/>
      <c r="FLE8" s="100"/>
      <c r="FLF8" s="100"/>
      <c r="FLG8" s="100"/>
      <c r="FLH8" s="100"/>
      <c r="FLI8" s="100"/>
      <c r="FLJ8" s="100"/>
      <c r="FLK8" s="100"/>
      <c r="FLL8" s="100"/>
      <c r="FLM8" s="100"/>
      <c r="FLN8" s="100"/>
      <c r="FLO8" s="100"/>
      <c r="FLP8" s="100"/>
      <c r="FLQ8" s="100"/>
      <c r="FLR8" s="100"/>
      <c r="FLS8" s="100"/>
      <c r="FLT8" s="100"/>
      <c r="FLU8" s="100"/>
      <c r="FLV8" s="100"/>
      <c r="FLW8" s="100"/>
      <c r="FLX8" s="100"/>
      <c r="FLY8" s="100"/>
      <c r="FLZ8" s="100"/>
      <c r="FMA8" s="100"/>
      <c r="FMB8" s="100"/>
      <c r="FMC8" s="100"/>
      <c r="FMD8" s="100"/>
      <c r="FME8" s="100"/>
      <c r="FMF8" s="100"/>
      <c r="FMG8" s="100"/>
      <c r="FMH8" s="100"/>
      <c r="FMI8" s="100"/>
      <c r="FMJ8" s="100"/>
      <c r="FMK8" s="100"/>
      <c r="FML8" s="100"/>
      <c r="FMM8" s="100"/>
      <c r="FMN8" s="100"/>
      <c r="FMO8" s="100"/>
      <c r="FMP8" s="100"/>
      <c r="FMQ8" s="100"/>
      <c r="FMR8" s="100"/>
      <c r="FMS8" s="100"/>
      <c r="FMT8" s="100"/>
      <c r="FMU8" s="100"/>
      <c r="FMV8" s="100"/>
      <c r="FMW8" s="100"/>
      <c r="FMX8" s="100"/>
      <c r="FMY8" s="100"/>
      <c r="FMZ8" s="100"/>
      <c r="FNA8" s="100"/>
      <c r="FNB8" s="100"/>
      <c r="FNC8" s="100"/>
      <c r="FND8" s="100"/>
      <c r="FNE8" s="100"/>
      <c r="FNF8" s="100"/>
      <c r="FNG8" s="100"/>
      <c r="FNH8" s="100"/>
      <c r="FNI8" s="100"/>
      <c r="FNJ8" s="100"/>
      <c r="FNK8" s="100"/>
      <c r="FNL8" s="100"/>
      <c r="FNM8" s="100"/>
      <c r="FNN8" s="100"/>
      <c r="FNO8" s="100"/>
      <c r="FNP8" s="100"/>
      <c r="FNQ8" s="100"/>
      <c r="FNR8" s="100"/>
      <c r="FNS8" s="100"/>
      <c r="FNT8" s="100"/>
      <c r="FNU8" s="100"/>
      <c r="FNV8" s="100"/>
      <c r="FNW8" s="100"/>
      <c r="FNX8" s="100"/>
      <c r="FNY8" s="100"/>
      <c r="FNZ8" s="100"/>
      <c r="FOA8" s="100"/>
      <c r="FOB8" s="100"/>
      <c r="FOC8" s="100"/>
      <c r="FOD8" s="100"/>
      <c r="FOE8" s="100"/>
      <c r="FOF8" s="100"/>
      <c r="FOG8" s="100"/>
      <c r="FOH8" s="100"/>
      <c r="FOI8" s="100"/>
      <c r="FOJ8" s="100"/>
      <c r="FOK8" s="100"/>
      <c r="FOL8" s="100"/>
      <c r="FOM8" s="100"/>
      <c r="FON8" s="100"/>
      <c r="FOO8" s="100"/>
      <c r="FOP8" s="100"/>
      <c r="FOQ8" s="100"/>
      <c r="FOR8" s="100"/>
      <c r="FOS8" s="100"/>
      <c r="FOT8" s="100"/>
      <c r="FOU8" s="100"/>
      <c r="FOV8" s="100"/>
      <c r="FOW8" s="100"/>
      <c r="FOX8" s="100"/>
      <c r="FOY8" s="100"/>
      <c r="FOZ8" s="100"/>
      <c r="FPA8" s="100"/>
      <c r="FPB8" s="100"/>
      <c r="FPC8" s="100"/>
      <c r="FPD8" s="100"/>
      <c r="FPE8" s="100"/>
      <c r="FPF8" s="100"/>
      <c r="FPG8" s="100"/>
      <c r="FPH8" s="100"/>
      <c r="FPI8" s="100"/>
      <c r="FPJ8" s="100"/>
      <c r="FPK8" s="100"/>
      <c r="FPL8" s="100"/>
      <c r="FPM8" s="100"/>
      <c r="FPN8" s="100"/>
      <c r="FPO8" s="100"/>
      <c r="FPP8" s="100"/>
      <c r="FPQ8" s="100"/>
      <c r="FPR8" s="100"/>
      <c r="FPS8" s="100"/>
      <c r="FPT8" s="100"/>
      <c r="FPU8" s="100"/>
      <c r="FPV8" s="100"/>
      <c r="FPW8" s="100"/>
      <c r="FPX8" s="100"/>
      <c r="FPY8" s="100"/>
      <c r="FPZ8" s="100"/>
      <c r="FQA8" s="100"/>
      <c r="FQB8" s="100"/>
      <c r="FQC8" s="100"/>
      <c r="FQD8" s="100"/>
      <c r="FQE8" s="100"/>
      <c r="FQF8" s="100"/>
      <c r="FQG8" s="100"/>
      <c r="FQH8" s="100"/>
      <c r="FQI8" s="100"/>
      <c r="FQJ8" s="100"/>
      <c r="FQK8" s="100"/>
      <c r="FQL8" s="100"/>
      <c r="FQM8" s="100"/>
      <c r="FQN8" s="100"/>
      <c r="FQO8" s="100"/>
      <c r="FQP8" s="100"/>
      <c r="FQQ8" s="100"/>
      <c r="FQR8" s="100"/>
      <c r="FQS8" s="100"/>
      <c r="FQT8" s="100"/>
      <c r="FQU8" s="100"/>
      <c r="FQV8" s="100"/>
      <c r="FQW8" s="100"/>
      <c r="FQX8" s="100"/>
      <c r="FQY8" s="100"/>
      <c r="FQZ8" s="100"/>
      <c r="FRA8" s="100"/>
      <c r="FRB8" s="100"/>
      <c r="FRC8" s="100"/>
      <c r="FRD8" s="100"/>
      <c r="FRE8" s="100"/>
      <c r="FRF8" s="100"/>
      <c r="FRG8" s="100"/>
      <c r="FRH8" s="100"/>
      <c r="FRI8" s="100"/>
      <c r="FRJ8" s="100"/>
      <c r="FRK8" s="100"/>
      <c r="FRL8" s="100"/>
      <c r="FRM8" s="100"/>
      <c r="FRN8" s="100"/>
      <c r="FRO8" s="100"/>
      <c r="FRP8" s="100"/>
      <c r="FRQ8" s="100"/>
      <c r="FRR8" s="100"/>
      <c r="FRS8" s="100"/>
      <c r="FRT8" s="100"/>
      <c r="FRU8" s="100"/>
      <c r="FRV8" s="100"/>
      <c r="FRW8" s="100"/>
      <c r="FRX8" s="100"/>
      <c r="FRY8" s="100"/>
      <c r="FRZ8" s="100"/>
      <c r="FSA8" s="100"/>
      <c r="FSB8" s="100"/>
      <c r="FSC8" s="100"/>
      <c r="FSD8" s="100"/>
      <c r="FSE8" s="100"/>
      <c r="FSF8" s="100"/>
      <c r="FSG8" s="100"/>
      <c r="FSH8" s="100"/>
      <c r="FSI8" s="100"/>
      <c r="FSJ8" s="100"/>
      <c r="FSK8" s="100"/>
      <c r="FSL8" s="100"/>
      <c r="FSM8" s="100"/>
      <c r="FSN8" s="100"/>
      <c r="FSO8" s="100"/>
      <c r="FSP8" s="100"/>
      <c r="FSQ8" s="100"/>
      <c r="FSR8" s="100"/>
      <c r="FSS8" s="100"/>
      <c r="FST8" s="100"/>
      <c r="FSU8" s="100"/>
      <c r="FSV8" s="100"/>
      <c r="FSW8" s="100"/>
      <c r="FSX8" s="100"/>
      <c r="FSY8" s="100"/>
      <c r="FSZ8" s="100"/>
      <c r="FTA8" s="100"/>
      <c r="FTB8" s="100"/>
      <c r="FTC8" s="100"/>
      <c r="FTD8" s="100"/>
      <c r="FTE8" s="100"/>
      <c r="FTF8" s="100"/>
      <c r="FTG8" s="100"/>
      <c r="FTH8" s="100"/>
      <c r="FTI8" s="100"/>
      <c r="FTJ8" s="100"/>
      <c r="FTK8" s="100"/>
      <c r="FTL8" s="100"/>
      <c r="FTM8" s="100"/>
      <c r="FTN8" s="100"/>
      <c r="FTO8" s="100"/>
      <c r="FTP8" s="100"/>
      <c r="FTQ8" s="100"/>
      <c r="FTR8" s="100"/>
      <c r="FTS8" s="100"/>
      <c r="FTT8" s="100"/>
      <c r="FTU8" s="100"/>
      <c r="FTV8" s="100"/>
      <c r="FTW8" s="100"/>
      <c r="FTX8" s="100"/>
      <c r="FTY8" s="100"/>
      <c r="FTZ8" s="100"/>
      <c r="FUA8" s="100"/>
      <c r="FUB8" s="100"/>
      <c r="FUC8" s="100"/>
      <c r="FUD8" s="100"/>
      <c r="FUE8" s="100"/>
      <c r="FUF8" s="100"/>
      <c r="FUG8" s="100"/>
      <c r="FUH8" s="100"/>
      <c r="FUI8" s="100"/>
      <c r="FUJ8" s="100"/>
      <c r="FUK8" s="100"/>
      <c r="FUL8" s="100"/>
      <c r="FUM8" s="100"/>
      <c r="FUN8" s="100"/>
      <c r="FUO8" s="100"/>
      <c r="FUP8" s="100"/>
      <c r="FUQ8" s="100"/>
      <c r="FUR8" s="100"/>
      <c r="FUS8" s="100"/>
      <c r="FUT8" s="100"/>
      <c r="FUU8" s="100"/>
      <c r="FUV8" s="100"/>
      <c r="FUW8" s="100"/>
      <c r="FUX8" s="100"/>
      <c r="FUY8" s="100"/>
      <c r="FUZ8" s="100"/>
      <c r="FVA8" s="100"/>
      <c r="FVB8" s="100"/>
      <c r="FVC8" s="100"/>
      <c r="FVD8" s="100"/>
      <c r="FVE8" s="100"/>
      <c r="FVF8" s="100"/>
      <c r="FVG8" s="100"/>
      <c r="FVH8" s="100"/>
      <c r="FVI8" s="100"/>
      <c r="FVJ8" s="100"/>
      <c r="FVK8" s="100"/>
      <c r="FVL8" s="100"/>
      <c r="FVM8" s="100"/>
      <c r="FVN8" s="100"/>
      <c r="FVO8" s="100"/>
      <c r="FVP8" s="100"/>
      <c r="FVQ8" s="100"/>
      <c r="FVR8" s="100"/>
      <c r="FVS8" s="100"/>
      <c r="FVT8" s="100"/>
      <c r="FVU8" s="100"/>
      <c r="FVV8" s="100"/>
      <c r="FVW8" s="100"/>
      <c r="FVX8" s="100"/>
      <c r="FVY8" s="100"/>
      <c r="FVZ8" s="100"/>
      <c r="FWA8" s="100"/>
      <c r="FWB8" s="100"/>
      <c r="FWC8" s="100"/>
      <c r="FWD8" s="100"/>
      <c r="FWE8" s="100"/>
      <c r="FWF8" s="100"/>
      <c r="FWG8" s="100"/>
      <c r="FWH8" s="100"/>
      <c r="FWI8" s="100"/>
      <c r="FWJ8" s="100"/>
      <c r="FWK8" s="100"/>
      <c r="FWL8" s="100"/>
      <c r="FWM8" s="100"/>
      <c r="FWN8" s="100"/>
      <c r="FWO8" s="100"/>
      <c r="FWP8" s="100"/>
      <c r="FWQ8" s="100"/>
      <c r="FWR8" s="100"/>
      <c r="FWS8" s="100"/>
      <c r="FWT8" s="100"/>
      <c r="FWU8" s="100"/>
      <c r="FWV8" s="100"/>
      <c r="FWW8" s="100"/>
      <c r="FWX8" s="100"/>
      <c r="FWY8" s="100"/>
      <c r="FWZ8" s="100"/>
      <c r="FXA8" s="100"/>
      <c r="FXB8" s="100"/>
      <c r="FXC8" s="100"/>
      <c r="FXD8" s="100"/>
      <c r="FXE8" s="100"/>
      <c r="FXF8" s="100"/>
      <c r="FXG8" s="100"/>
      <c r="FXH8" s="100"/>
      <c r="FXI8" s="100"/>
      <c r="FXJ8" s="100"/>
      <c r="FXK8" s="100"/>
      <c r="FXL8" s="100"/>
      <c r="FXM8" s="100"/>
      <c r="FXN8" s="100"/>
      <c r="FXO8" s="100"/>
      <c r="FXP8" s="100"/>
      <c r="FXQ8" s="100"/>
      <c r="FXR8" s="100"/>
      <c r="FXS8" s="100"/>
      <c r="FXT8" s="100"/>
      <c r="FXU8" s="100"/>
      <c r="FXV8" s="100"/>
      <c r="FXW8" s="100"/>
      <c r="FXX8" s="100"/>
      <c r="FXY8" s="100"/>
      <c r="FXZ8" s="100"/>
      <c r="FYA8" s="100"/>
      <c r="FYB8" s="100"/>
      <c r="FYC8" s="100"/>
      <c r="FYD8" s="100"/>
      <c r="FYE8" s="100"/>
      <c r="FYF8" s="100"/>
      <c r="FYG8" s="100"/>
      <c r="FYH8" s="100"/>
      <c r="FYI8" s="100"/>
      <c r="FYJ8" s="100"/>
      <c r="FYK8" s="100"/>
      <c r="FYL8" s="100"/>
      <c r="FYM8" s="100"/>
      <c r="FYN8" s="100"/>
      <c r="FYO8" s="100"/>
      <c r="FYP8" s="100"/>
      <c r="FYQ8" s="100"/>
      <c r="FYR8" s="100"/>
      <c r="FYS8" s="100"/>
      <c r="FYT8" s="100"/>
      <c r="FYU8" s="100"/>
      <c r="FYV8" s="100"/>
      <c r="FYW8" s="100"/>
      <c r="FYX8" s="100"/>
      <c r="FYY8" s="100"/>
      <c r="FYZ8" s="100"/>
      <c r="FZA8" s="100"/>
      <c r="FZB8" s="100"/>
      <c r="FZC8" s="100"/>
      <c r="FZD8" s="100"/>
      <c r="FZE8" s="100"/>
      <c r="FZF8" s="100"/>
      <c r="FZG8" s="100"/>
      <c r="FZH8" s="100"/>
      <c r="FZI8" s="100"/>
      <c r="FZJ8" s="100"/>
      <c r="FZK8" s="100"/>
      <c r="FZL8" s="100"/>
      <c r="FZM8" s="100"/>
      <c r="FZN8" s="100"/>
      <c r="FZO8" s="100"/>
      <c r="FZP8" s="100"/>
      <c r="FZQ8" s="100"/>
      <c r="FZR8" s="100"/>
      <c r="FZS8" s="100"/>
      <c r="FZT8" s="100"/>
      <c r="FZU8" s="100"/>
      <c r="FZV8" s="100"/>
      <c r="FZW8" s="100"/>
      <c r="FZX8" s="100"/>
      <c r="FZY8" s="100"/>
      <c r="FZZ8" s="100"/>
      <c r="GAA8" s="100"/>
      <c r="GAB8" s="100"/>
      <c r="GAC8" s="100"/>
      <c r="GAD8" s="100"/>
      <c r="GAE8" s="100"/>
      <c r="GAF8" s="100"/>
      <c r="GAG8" s="100"/>
      <c r="GAH8" s="100"/>
      <c r="GAI8" s="100"/>
      <c r="GAJ8" s="100"/>
      <c r="GAK8" s="100"/>
      <c r="GAL8" s="100"/>
      <c r="GAM8" s="100"/>
      <c r="GAN8" s="100"/>
      <c r="GAO8" s="100"/>
      <c r="GAP8" s="100"/>
      <c r="GAQ8" s="100"/>
      <c r="GAR8" s="100"/>
      <c r="GAS8" s="100"/>
      <c r="GAT8" s="100"/>
      <c r="GAU8" s="100"/>
      <c r="GAV8" s="100"/>
      <c r="GAW8" s="100"/>
      <c r="GAX8" s="100"/>
      <c r="GAY8" s="100"/>
      <c r="GAZ8" s="100"/>
      <c r="GBA8" s="100"/>
      <c r="GBB8" s="100"/>
      <c r="GBC8" s="100"/>
      <c r="GBD8" s="100"/>
      <c r="GBE8" s="100"/>
      <c r="GBF8" s="100"/>
      <c r="GBG8" s="100"/>
      <c r="GBH8" s="100"/>
      <c r="GBI8" s="100"/>
      <c r="GBJ8" s="100"/>
      <c r="GBK8" s="100"/>
      <c r="GBL8" s="100"/>
      <c r="GBM8" s="100"/>
      <c r="GBN8" s="100"/>
      <c r="GBO8" s="100"/>
      <c r="GBP8" s="100"/>
      <c r="GBQ8" s="100"/>
      <c r="GBR8" s="100"/>
      <c r="GBS8" s="100"/>
      <c r="GBT8" s="100"/>
      <c r="GBU8" s="100"/>
      <c r="GBV8" s="100"/>
      <c r="GBW8" s="100"/>
      <c r="GBX8" s="100"/>
      <c r="GBY8" s="100"/>
      <c r="GBZ8" s="100"/>
      <c r="GCA8" s="100"/>
      <c r="GCB8" s="100"/>
      <c r="GCC8" s="100"/>
      <c r="GCD8" s="100"/>
      <c r="GCE8" s="100"/>
      <c r="GCF8" s="100"/>
      <c r="GCG8" s="100"/>
      <c r="GCH8" s="100"/>
      <c r="GCI8" s="100"/>
      <c r="GCJ8" s="100"/>
      <c r="GCK8" s="100"/>
      <c r="GCL8" s="100"/>
      <c r="GCM8" s="100"/>
      <c r="GCN8" s="100"/>
      <c r="GCO8" s="100"/>
      <c r="GCP8" s="100"/>
      <c r="GCQ8" s="100"/>
      <c r="GCR8" s="100"/>
      <c r="GCS8" s="100"/>
      <c r="GCT8" s="100"/>
      <c r="GCU8" s="100"/>
      <c r="GCV8" s="100"/>
      <c r="GCW8" s="100"/>
      <c r="GCX8" s="100"/>
      <c r="GCY8" s="100"/>
      <c r="GCZ8" s="100"/>
      <c r="GDA8" s="100"/>
      <c r="GDB8" s="100"/>
      <c r="GDC8" s="100"/>
      <c r="GDD8" s="100"/>
      <c r="GDE8" s="100"/>
      <c r="GDF8" s="100"/>
      <c r="GDG8" s="100"/>
      <c r="GDH8" s="100"/>
      <c r="GDI8" s="100"/>
      <c r="GDJ8" s="100"/>
      <c r="GDK8" s="100"/>
      <c r="GDL8" s="100"/>
      <c r="GDM8" s="100"/>
      <c r="GDN8" s="100"/>
      <c r="GDO8" s="100"/>
      <c r="GDP8" s="100"/>
      <c r="GDQ8" s="100"/>
      <c r="GDR8" s="100"/>
      <c r="GDS8" s="100"/>
      <c r="GDT8" s="100"/>
      <c r="GDU8" s="100"/>
      <c r="GDV8" s="100"/>
      <c r="GDW8" s="100"/>
      <c r="GDX8" s="100"/>
      <c r="GDY8" s="100"/>
      <c r="GDZ8" s="100"/>
      <c r="GEA8" s="100"/>
      <c r="GEB8" s="100"/>
      <c r="GEC8" s="100"/>
      <c r="GED8" s="100"/>
      <c r="GEE8" s="100"/>
      <c r="GEF8" s="100"/>
      <c r="GEG8" s="100"/>
      <c r="GEH8" s="100"/>
      <c r="GEI8" s="100"/>
      <c r="GEJ8" s="100"/>
      <c r="GEK8" s="100"/>
      <c r="GEL8" s="100"/>
      <c r="GEM8" s="100"/>
      <c r="GEN8" s="100"/>
      <c r="GEO8" s="100"/>
      <c r="GEP8" s="100"/>
      <c r="GEQ8" s="100"/>
      <c r="GER8" s="100"/>
      <c r="GES8" s="100"/>
      <c r="GET8" s="100"/>
      <c r="GEU8" s="100"/>
      <c r="GEV8" s="100"/>
      <c r="GEW8" s="100"/>
      <c r="GEX8" s="100"/>
      <c r="GEY8" s="100"/>
      <c r="GEZ8" s="100"/>
      <c r="GFA8" s="100"/>
      <c r="GFB8" s="100"/>
      <c r="GFC8" s="100"/>
      <c r="GFD8" s="100"/>
      <c r="GFE8" s="100"/>
      <c r="GFF8" s="100"/>
      <c r="GFG8" s="100"/>
      <c r="GFH8" s="100"/>
      <c r="GFI8" s="100"/>
      <c r="GFJ8" s="100"/>
      <c r="GFK8" s="100"/>
      <c r="GFL8" s="100"/>
      <c r="GFM8" s="100"/>
      <c r="GFN8" s="100"/>
      <c r="GFO8" s="100"/>
      <c r="GFP8" s="100"/>
      <c r="GFQ8" s="100"/>
      <c r="GFR8" s="100"/>
      <c r="GFS8" s="100"/>
      <c r="GFT8" s="100"/>
      <c r="GFU8" s="100"/>
      <c r="GFV8" s="100"/>
      <c r="GFW8" s="100"/>
      <c r="GFX8" s="100"/>
      <c r="GFY8" s="100"/>
      <c r="GFZ8" s="100"/>
      <c r="GGA8" s="100"/>
      <c r="GGB8" s="100"/>
      <c r="GGC8" s="100"/>
      <c r="GGD8" s="100"/>
      <c r="GGE8" s="100"/>
      <c r="GGF8" s="100"/>
      <c r="GGG8" s="100"/>
      <c r="GGH8" s="100"/>
      <c r="GGI8" s="100"/>
      <c r="GGJ8" s="100"/>
      <c r="GGK8" s="100"/>
      <c r="GGL8" s="100"/>
      <c r="GGM8" s="100"/>
      <c r="GGN8" s="100"/>
      <c r="GGO8" s="100"/>
      <c r="GGP8" s="100"/>
      <c r="GGQ8" s="100"/>
      <c r="GGR8" s="100"/>
      <c r="GGS8" s="100"/>
      <c r="GGT8" s="100"/>
      <c r="GGU8" s="100"/>
      <c r="GGV8" s="100"/>
      <c r="GGW8" s="100"/>
      <c r="GGX8" s="100"/>
      <c r="GGY8" s="100"/>
      <c r="GGZ8" s="100"/>
      <c r="GHA8" s="100"/>
      <c r="GHB8" s="100"/>
      <c r="GHC8" s="100"/>
      <c r="GHD8" s="100"/>
      <c r="GHE8" s="100"/>
      <c r="GHF8" s="100"/>
      <c r="GHG8" s="100"/>
      <c r="GHH8" s="100"/>
      <c r="GHI8" s="100"/>
      <c r="GHJ8" s="100"/>
      <c r="GHK8" s="100"/>
      <c r="GHL8" s="100"/>
      <c r="GHM8" s="100"/>
      <c r="GHN8" s="100"/>
      <c r="GHO8" s="100"/>
      <c r="GHP8" s="100"/>
      <c r="GHQ8" s="100"/>
      <c r="GHR8" s="100"/>
      <c r="GHS8" s="100"/>
      <c r="GHT8" s="100"/>
      <c r="GHU8" s="100"/>
      <c r="GHV8" s="100"/>
      <c r="GHW8" s="100"/>
      <c r="GHX8" s="100"/>
      <c r="GHY8" s="100"/>
      <c r="GHZ8" s="100"/>
      <c r="GIA8" s="100"/>
      <c r="GIB8" s="100"/>
      <c r="GIC8" s="100"/>
      <c r="GID8" s="100"/>
      <c r="GIE8" s="100"/>
      <c r="GIF8" s="100"/>
      <c r="GIG8" s="100"/>
      <c r="GIH8" s="100"/>
      <c r="GII8" s="100"/>
      <c r="GIJ8" s="100"/>
      <c r="GIK8" s="100"/>
      <c r="GIL8" s="100"/>
      <c r="GIM8" s="100"/>
      <c r="GIN8" s="100"/>
      <c r="GIO8" s="100"/>
      <c r="GIP8" s="100"/>
      <c r="GIQ8" s="100"/>
      <c r="GIR8" s="100"/>
      <c r="GIS8" s="100"/>
      <c r="GIT8" s="100"/>
      <c r="GIU8" s="100"/>
      <c r="GIV8" s="100"/>
      <c r="GIW8" s="100"/>
      <c r="GIX8" s="100"/>
      <c r="GIY8" s="100"/>
      <c r="GIZ8" s="100"/>
      <c r="GJA8" s="100"/>
      <c r="GJB8" s="100"/>
      <c r="GJC8" s="100"/>
      <c r="GJD8" s="100"/>
      <c r="GJE8" s="100"/>
      <c r="GJF8" s="100"/>
      <c r="GJG8" s="100"/>
      <c r="GJH8" s="100"/>
      <c r="GJI8" s="100"/>
      <c r="GJJ8" s="100"/>
      <c r="GJK8" s="100"/>
      <c r="GJL8" s="100"/>
      <c r="GJM8" s="100"/>
      <c r="GJN8" s="100"/>
      <c r="GJO8" s="100"/>
      <c r="GJP8" s="100"/>
      <c r="GJQ8" s="100"/>
      <c r="GJR8" s="100"/>
      <c r="GJS8" s="100"/>
      <c r="GJT8" s="100"/>
      <c r="GJU8" s="100"/>
      <c r="GJV8" s="100"/>
      <c r="GJW8" s="100"/>
      <c r="GJX8" s="100"/>
      <c r="GJY8" s="100"/>
      <c r="GJZ8" s="100"/>
      <c r="GKA8" s="100"/>
      <c r="GKB8" s="100"/>
      <c r="GKC8" s="100"/>
      <c r="GKD8" s="100"/>
      <c r="GKE8" s="100"/>
      <c r="GKF8" s="100"/>
      <c r="GKG8" s="100"/>
      <c r="GKH8" s="100"/>
      <c r="GKI8" s="100"/>
      <c r="GKJ8" s="100"/>
      <c r="GKK8" s="100"/>
      <c r="GKL8" s="100"/>
      <c r="GKM8" s="100"/>
      <c r="GKN8" s="100"/>
      <c r="GKO8" s="100"/>
      <c r="GKP8" s="100"/>
      <c r="GKQ8" s="100"/>
      <c r="GKR8" s="100"/>
      <c r="GKS8" s="100"/>
      <c r="GKT8" s="100"/>
      <c r="GKU8" s="100"/>
      <c r="GKV8" s="100"/>
      <c r="GKW8" s="100"/>
      <c r="GKX8" s="100"/>
      <c r="GKY8" s="100"/>
      <c r="GKZ8" s="100"/>
      <c r="GLA8" s="100"/>
      <c r="GLB8" s="100"/>
      <c r="GLC8" s="100"/>
      <c r="GLD8" s="100"/>
      <c r="GLE8" s="100"/>
      <c r="GLF8" s="100"/>
      <c r="GLG8" s="100"/>
      <c r="GLH8" s="100"/>
      <c r="GLI8" s="100"/>
      <c r="GLJ8" s="100"/>
      <c r="GLK8" s="100"/>
      <c r="GLL8" s="100"/>
      <c r="GLM8" s="100"/>
      <c r="GLN8" s="100"/>
      <c r="GLO8" s="100"/>
      <c r="GLP8" s="100"/>
      <c r="GLQ8" s="100"/>
      <c r="GLR8" s="100"/>
      <c r="GLS8" s="100"/>
      <c r="GLT8" s="100"/>
      <c r="GLU8" s="100"/>
      <c r="GLV8" s="100"/>
      <c r="GLW8" s="100"/>
      <c r="GLX8" s="100"/>
      <c r="GLY8" s="100"/>
      <c r="GLZ8" s="100"/>
      <c r="GMA8" s="100"/>
      <c r="GMB8" s="100"/>
      <c r="GMC8" s="100"/>
      <c r="GMD8" s="100"/>
      <c r="GME8" s="100"/>
      <c r="GMF8" s="100"/>
      <c r="GMG8" s="100"/>
      <c r="GMH8" s="100"/>
      <c r="GMI8" s="100"/>
      <c r="GMJ8" s="100"/>
      <c r="GMK8" s="100"/>
      <c r="GML8" s="100"/>
      <c r="GMM8" s="100"/>
      <c r="GMN8" s="100"/>
      <c r="GMO8" s="100"/>
      <c r="GMP8" s="100"/>
      <c r="GMQ8" s="100"/>
      <c r="GMR8" s="100"/>
      <c r="GMS8" s="100"/>
      <c r="GMT8" s="100"/>
      <c r="GMU8" s="100"/>
      <c r="GMV8" s="100"/>
      <c r="GMW8" s="100"/>
      <c r="GMX8" s="100"/>
      <c r="GMY8" s="100"/>
      <c r="GMZ8" s="100"/>
      <c r="GNA8" s="100"/>
      <c r="GNB8" s="100"/>
      <c r="GNC8" s="100"/>
      <c r="GND8" s="100"/>
      <c r="GNE8" s="100"/>
      <c r="GNF8" s="100"/>
      <c r="GNG8" s="100"/>
      <c r="GNH8" s="100"/>
      <c r="GNI8" s="100"/>
      <c r="GNJ8" s="100"/>
      <c r="GNK8" s="100"/>
      <c r="GNL8" s="100"/>
      <c r="GNM8" s="100"/>
      <c r="GNN8" s="100"/>
      <c r="GNO8" s="100"/>
      <c r="GNP8" s="100"/>
      <c r="GNQ8" s="100"/>
      <c r="GNR8" s="100"/>
      <c r="GNS8" s="100"/>
      <c r="GNT8" s="100"/>
      <c r="GNU8" s="100"/>
      <c r="GNV8" s="100"/>
      <c r="GNW8" s="100"/>
      <c r="GNX8" s="100"/>
      <c r="GNY8" s="100"/>
      <c r="GNZ8" s="100"/>
      <c r="GOA8" s="100"/>
      <c r="GOB8" s="100"/>
      <c r="GOC8" s="100"/>
      <c r="GOD8" s="100"/>
      <c r="GOE8" s="100"/>
      <c r="GOF8" s="100"/>
      <c r="GOG8" s="100"/>
      <c r="GOH8" s="100"/>
      <c r="GOI8" s="100"/>
      <c r="GOJ8" s="100"/>
      <c r="GOK8" s="100"/>
      <c r="GOL8" s="100"/>
      <c r="GOM8" s="100"/>
      <c r="GON8" s="100"/>
      <c r="GOO8" s="100"/>
      <c r="GOP8" s="100"/>
      <c r="GOQ8" s="100"/>
      <c r="GOR8" s="100"/>
      <c r="GOS8" s="100"/>
      <c r="GOT8" s="100"/>
      <c r="GOU8" s="100"/>
      <c r="GOV8" s="100"/>
      <c r="GOW8" s="100"/>
      <c r="GOX8" s="100"/>
      <c r="GOY8" s="100"/>
      <c r="GOZ8" s="100"/>
      <c r="GPA8" s="100"/>
      <c r="GPB8" s="100"/>
      <c r="GPC8" s="100"/>
      <c r="GPD8" s="100"/>
      <c r="GPE8" s="100"/>
      <c r="GPF8" s="100"/>
      <c r="GPG8" s="100"/>
      <c r="GPH8" s="100"/>
      <c r="GPI8" s="100"/>
      <c r="GPJ8" s="100"/>
      <c r="GPK8" s="100"/>
      <c r="GPL8" s="100"/>
      <c r="GPM8" s="100"/>
      <c r="GPN8" s="100"/>
      <c r="GPO8" s="100"/>
      <c r="GPP8" s="100"/>
      <c r="GPQ8" s="100"/>
      <c r="GPR8" s="100"/>
      <c r="GPS8" s="100"/>
      <c r="GPT8" s="100"/>
      <c r="GPU8" s="100"/>
      <c r="GPV8" s="100"/>
      <c r="GPW8" s="100"/>
      <c r="GPX8" s="100"/>
      <c r="GPY8" s="100"/>
    </row>
    <row r="9" spans="1:5173" s="104" customFormat="1" ht="12" customHeight="1" x14ac:dyDescent="0.2">
      <c r="A9" s="73" t="s">
        <v>144</v>
      </c>
      <c r="B9" s="74" t="s">
        <v>284</v>
      </c>
      <c r="C9" s="65"/>
      <c r="D9" s="65"/>
      <c r="E9" s="65"/>
      <c r="F9" s="119"/>
      <c r="G9" s="64">
        <f>SUM(G10:G39)</f>
        <v>147</v>
      </c>
      <c r="H9" s="64">
        <f t="shared" ref="H9:N9" si="13">SUM(H10:H39)</f>
        <v>3969</v>
      </c>
      <c r="I9" s="64">
        <f t="shared" si="13"/>
        <v>5292</v>
      </c>
      <c r="J9" s="64">
        <f t="shared" si="13"/>
        <v>1210</v>
      </c>
      <c r="K9" s="64">
        <f t="shared" si="13"/>
        <v>174</v>
      </c>
      <c r="L9" s="64">
        <f t="shared" si="13"/>
        <v>3908</v>
      </c>
      <c r="M9" s="64">
        <f t="shared" si="13"/>
        <v>147</v>
      </c>
      <c r="N9" s="64">
        <f t="shared" si="13"/>
        <v>147</v>
      </c>
      <c r="O9" s="64">
        <f t="shared" ref="O9:BB9" si="14">SUM(O10:O39)</f>
        <v>21</v>
      </c>
      <c r="P9" s="64">
        <f t="shared" si="14"/>
        <v>92</v>
      </c>
      <c r="Q9" s="64">
        <f t="shared" si="14"/>
        <v>140</v>
      </c>
      <c r="R9" s="64">
        <f t="shared" si="14"/>
        <v>28</v>
      </c>
      <c r="S9" s="64">
        <f t="shared" si="14"/>
        <v>496</v>
      </c>
      <c r="T9" s="64">
        <f t="shared" si="14"/>
        <v>18</v>
      </c>
      <c r="U9" s="64">
        <f t="shared" si="14"/>
        <v>62</v>
      </c>
      <c r="V9" s="64">
        <f t="shared" si="14"/>
        <v>78</v>
      </c>
      <c r="W9" s="64">
        <f t="shared" si="14"/>
        <v>20</v>
      </c>
      <c r="X9" s="64">
        <f t="shared" si="14"/>
        <v>488</v>
      </c>
      <c r="Y9" s="64">
        <f t="shared" si="14"/>
        <v>16</v>
      </c>
      <c r="Z9" s="64">
        <f t="shared" si="14"/>
        <v>42</v>
      </c>
      <c r="AA9" s="64">
        <f t="shared" si="14"/>
        <v>82</v>
      </c>
      <c r="AB9" s="64">
        <f t="shared" si="14"/>
        <v>18</v>
      </c>
      <c r="AC9" s="64">
        <f t="shared" si="14"/>
        <v>434</v>
      </c>
      <c r="AD9" s="64">
        <f t="shared" si="14"/>
        <v>12</v>
      </c>
      <c r="AE9" s="64">
        <f t="shared" si="14"/>
        <v>32</v>
      </c>
      <c r="AF9" s="64">
        <f t="shared" si="14"/>
        <v>62</v>
      </c>
      <c r="AG9" s="64">
        <f t="shared" si="14"/>
        <v>14</v>
      </c>
      <c r="AH9" s="64">
        <f t="shared" si="14"/>
        <v>324</v>
      </c>
      <c r="AI9" s="64">
        <f t="shared" si="14"/>
        <v>22</v>
      </c>
      <c r="AJ9" s="64">
        <f t="shared" si="14"/>
        <v>66</v>
      </c>
      <c r="AK9" s="64">
        <f t="shared" si="14"/>
        <v>112</v>
      </c>
      <c r="AL9" s="64">
        <f t="shared" si="14"/>
        <v>18</v>
      </c>
      <c r="AM9" s="64">
        <f t="shared" si="14"/>
        <v>596</v>
      </c>
      <c r="AN9" s="64">
        <f t="shared" si="14"/>
        <v>15</v>
      </c>
      <c r="AO9" s="64">
        <f t="shared" si="14"/>
        <v>40</v>
      </c>
      <c r="AP9" s="64">
        <f t="shared" si="14"/>
        <v>78</v>
      </c>
      <c r="AQ9" s="64">
        <f t="shared" si="14"/>
        <v>16</v>
      </c>
      <c r="AR9" s="64">
        <f t="shared" si="14"/>
        <v>406</v>
      </c>
      <c r="AS9" s="64">
        <f t="shared" si="14"/>
        <v>26</v>
      </c>
      <c r="AT9" s="64">
        <f t="shared" si="14"/>
        <v>72</v>
      </c>
      <c r="AU9" s="64">
        <f t="shared" si="14"/>
        <v>122</v>
      </c>
      <c r="AV9" s="64">
        <f t="shared" si="14"/>
        <v>38</v>
      </c>
      <c r="AW9" s="64">
        <f t="shared" si="14"/>
        <v>704</v>
      </c>
      <c r="AX9" s="64">
        <f t="shared" si="14"/>
        <v>17</v>
      </c>
      <c r="AY9" s="64">
        <f t="shared" si="14"/>
        <v>54</v>
      </c>
      <c r="AZ9" s="64">
        <f t="shared" si="14"/>
        <v>76</v>
      </c>
      <c r="BA9" s="64">
        <f t="shared" si="14"/>
        <v>22</v>
      </c>
      <c r="BB9" s="64">
        <f t="shared" si="14"/>
        <v>460</v>
      </c>
      <c r="BC9" s="64">
        <f t="shared" ref="BC9:BG9" si="15">SUM(BC10:BC39)</f>
        <v>0</v>
      </c>
      <c r="BD9" s="64">
        <f t="shared" si="15"/>
        <v>0</v>
      </c>
      <c r="BE9" s="64">
        <f t="shared" si="15"/>
        <v>0</v>
      </c>
      <c r="BF9" s="64">
        <f t="shared" si="15"/>
        <v>0</v>
      </c>
      <c r="BG9" s="64">
        <f t="shared" si="15"/>
        <v>0</v>
      </c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  <c r="BYH9" s="100"/>
      <c r="BYI9" s="100"/>
      <c r="BYJ9" s="100"/>
      <c r="BYK9" s="100"/>
      <c r="BYL9" s="100"/>
      <c r="BYM9" s="100"/>
      <c r="BYN9" s="100"/>
      <c r="BYO9" s="100"/>
      <c r="BYP9" s="100"/>
      <c r="BYQ9" s="100"/>
      <c r="BYR9" s="100"/>
      <c r="BYS9" s="100"/>
      <c r="BYT9" s="100"/>
      <c r="BYU9" s="100"/>
      <c r="BYV9" s="100"/>
      <c r="BYW9" s="100"/>
      <c r="BYX9" s="100"/>
      <c r="BYY9" s="100"/>
      <c r="BYZ9" s="100"/>
      <c r="BZA9" s="100"/>
      <c r="BZB9" s="100"/>
      <c r="BZC9" s="100"/>
      <c r="BZD9" s="100"/>
      <c r="BZE9" s="100"/>
      <c r="BZF9" s="100"/>
      <c r="BZG9" s="100"/>
      <c r="BZH9" s="100"/>
      <c r="BZI9" s="100"/>
      <c r="BZJ9" s="100"/>
      <c r="BZK9" s="100"/>
      <c r="BZL9" s="100"/>
      <c r="BZM9" s="100"/>
      <c r="BZN9" s="100"/>
      <c r="BZO9" s="100"/>
      <c r="BZP9" s="100"/>
      <c r="BZQ9" s="100"/>
      <c r="BZR9" s="100"/>
      <c r="BZS9" s="100"/>
      <c r="BZT9" s="100"/>
      <c r="BZU9" s="100"/>
      <c r="BZV9" s="100"/>
      <c r="BZW9" s="100"/>
      <c r="BZX9" s="100"/>
      <c r="BZY9" s="100"/>
      <c r="BZZ9" s="100"/>
      <c r="CAA9" s="100"/>
      <c r="CAB9" s="100"/>
      <c r="CAC9" s="100"/>
      <c r="CAD9" s="100"/>
      <c r="CAE9" s="100"/>
      <c r="CAF9" s="100"/>
      <c r="CAG9" s="100"/>
      <c r="CAH9" s="100"/>
      <c r="CAI9" s="100"/>
      <c r="CAJ9" s="100"/>
      <c r="CAK9" s="100"/>
      <c r="CAL9" s="100"/>
      <c r="CAM9" s="100"/>
      <c r="CAN9" s="100"/>
      <c r="CAO9" s="100"/>
      <c r="CAP9" s="100"/>
      <c r="CAQ9" s="100"/>
      <c r="CAR9" s="100"/>
      <c r="CAS9" s="100"/>
      <c r="CAT9" s="100"/>
      <c r="CAU9" s="100"/>
      <c r="CAV9" s="100"/>
      <c r="CAW9" s="100"/>
      <c r="CAX9" s="100"/>
      <c r="CAY9" s="100"/>
      <c r="CAZ9" s="100"/>
      <c r="CBA9" s="100"/>
      <c r="CBB9" s="100"/>
      <c r="CBC9" s="100"/>
      <c r="CBD9" s="100"/>
      <c r="CBE9" s="100"/>
      <c r="CBF9" s="100"/>
      <c r="CBG9" s="100"/>
      <c r="CBH9" s="100"/>
      <c r="CBI9" s="100"/>
      <c r="CBJ9" s="100"/>
      <c r="CBK9" s="100"/>
      <c r="CBL9" s="100"/>
      <c r="CBM9" s="100"/>
      <c r="CBN9" s="100"/>
      <c r="CBO9" s="100"/>
      <c r="CBP9" s="100"/>
      <c r="CBQ9" s="100"/>
      <c r="CBR9" s="100"/>
      <c r="CBS9" s="100"/>
      <c r="CBT9" s="100"/>
      <c r="CBU9" s="100"/>
      <c r="CBV9" s="100"/>
      <c r="CBW9" s="100"/>
      <c r="CBX9" s="100"/>
      <c r="CBY9" s="100"/>
      <c r="CBZ9" s="100"/>
      <c r="CCA9" s="100"/>
      <c r="CCB9" s="100"/>
      <c r="CCC9" s="100"/>
      <c r="CCD9" s="100"/>
      <c r="CCE9" s="100"/>
      <c r="CCF9" s="100"/>
      <c r="CCG9" s="100"/>
      <c r="CCH9" s="100"/>
      <c r="CCI9" s="100"/>
      <c r="CCJ9" s="100"/>
      <c r="CCK9" s="100"/>
      <c r="CCL9" s="100"/>
      <c r="CCM9" s="100"/>
      <c r="CCN9" s="100"/>
      <c r="CCO9" s="100"/>
      <c r="CCP9" s="100"/>
      <c r="CCQ9" s="100"/>
      <c r="CCR9" s="100"/>
      <c r="CCS9" s="100"/>
      <c r="CCT9" s="100"/>
      <c r="CCU9" s="100"/>
      <c r="CCV9" s="100"/>
      <c r="CCW9" s="100"/>
      <c r="CCX9" s="100"/>
      <c r="CCY9" s="100"/>
      <c r="CCZ9" s="100"/>
      <c r="CDA9" s="100"/>
      <c r="CDB9" s="100"/>
      <c r="CDC9" s="100"/>
      <c r="CDD9" s="100"/>
      <c r="CDE9" s="100"/>
      <c r="CDF9" s="100"/>
      <c r="CDG9" s="100"/>
      <c r="CDH9" s="100"/>
      <c r="CDI9" s="100"/>
      <c r="CDJ9" s="100"/>
      <c r="CDK9" s="100"/>
      <c r="CDL9" s="100"/>
      <c r="CDM9" s="100"/>
      <c r="CDN9" s="100"/>
      <c r="CDO9" s="100"/>
      <c r="CDP9" s="100"/>
      <c r="CDQ9" s="100"/>
      <c r="CDR9" s="100"/>
      <c r="CDS9" s="100"/>
      <c r="CDT9" s="100"/>
      <c r="CDU9" s="100"/>
      <c r="CDV9" s="100"/>
      <c r="CDW9" s="100"/>
      <c r="CDX9" s="100"/>
      <c r="CDY9" s="100"/>
      <c r="CDZ9" s="100"/>
      <c r="CEA9" s="100"/>
      <c r="CEB9" s="100"/>
      <c r="CEC9" s="100"/>
      <c r="CED9" s="100"/>
      <c r="CEE9" s="100"/>
      <c r="CEF9" s="100"/>
      <c r="CEG9" s="100"/>
      <c r="CEH9" s="100"/>
      <c r="CEI9" s="100"/>
      <c r="CEJ9" s="100"/>
      <c r="CEK9" s="100"/>
      <c r="CEL9" s="100"/>
      <c r="CEM9" s="100"/>
      <c r="CEN9" s="100"/>
      <c r="CEO9" s="100"/>
      <c r="CEP9" s="100"/>
      <c r="CEQ9" s="100"/>
      <c r="CER9" s="100"/>
      <c r="CES9" s="100"/>
      <c r="CET9" s="100"/>
      <c r="CEU9" s="100"/>
      <c r="CEV9" s="100"/>
      <c r="CEW9" s="100"/>
      <c r="CEX9" s="100"/>
      <c r="CEY9" s="100"/>
      <c r="CEZ9" s="100"/>
      <c r="CFA9" s="100"/>
      <c r="CFB9" s="100"/>
      <c r="CFC9" s="100"/>
      <c r="CFD9" s="100"/>
      <c r="CFE9" s="100"/>
      <c r="CFF9" s="100"/>
      <c r="CFG9" s="100"/>
      <c r="CFH9" s="100"/>
      <c r="CFI9" s="100"/>
      <c r="CFJ9" s="100"/>
      <c r="CFK9" s="100"/>
      <c r="CFL9" s="100"/>
      <c r="CFM9" s="100"/>
      <c r="CFN9" s="100"/>
      <c r="CFO9" s="100"/>
      <c r="CFP9" s="100"/>
      <c r="CFQ9" s="100"/>
      <c r="CFR9" s="100"/>
      <c r="CFS9" s="100"/>
      <c r="CFT9" s="100"/>
      <c r="CFU9" s="100"/>
      <c r="CFV9" s="100"/>
      <c r="CFW9" s="100"/>
      <c r="CFX9" s="100"/>
      <c r="CFY9" s="100"/>
      <c r="CFZ9" s="100"/>
      <c r="CGA9" s="100"/>
      <c r="CGB9" s="100"/>
      <c r="CGC9" s="100"/>
      <c r="CGD9" s="100"/>
      <c r="CGE9" s="100"/>
      <c r="CGF9" s="100"/>
      <c r="CGG9" s="100"/>
      <c r="CGH9" s="100"/>
      <c r="CGI9" s="100"/>
      <c r="CGJ9" s="100"/>
      <c r="CGK9" s="100"/>
      <c r="CGL9" s="100"/>
      <c r="CGM9" s="100"/>
      <c r="CGN9" s="100"/>
      <c r="CGO9" s="100"/>
      <c r="CGP9" s="100"/>
      <c r="CGQ9" s="100"/>
      <c r="CGR9" s="100"/>
      <c r="CGS9" s="100"/>
      <c r="CGT9" s="100"/>
      <c r="CGU9" s="100"/>
      <c r="CGV9" s="100"/>
      <c r="CGW9" s="100"/>
      <c r="CGX9" s="100"/>
      <c r="CGY9" s="100"/>
      <c r="CGZ9" s="100"/>
      <c r="CHA9" s="100"/>
      <c r="CHB9" s="100"/>
      <c r="CHC9" s="100"/>
      <c r="CHD9" s="100"/>
      <c r="CHE9" s="100"/>
      <c r="CHF9" s="100"/>
      <c r="CHG9" s="100"/>
      <c r="CHH9" s="100"/>
      <c r="CHI9" s="100"/>
      <c r="CHJ9" s="100"/>
      <c r="CHK9" s="100"/>
      <c r="CHL9" s="100"/>
      <c r="CHM9" s="100"/>
      <c r="CHN9" s="100"/>
      <c r="CHO9" s="100"/>
      <c r="CHP9" s="100"/>
      <c r="CHQ9" s="100"/>
      <c r="CHR9" s="100"/>
      <c r="CHS9" s="100"/>
      <c r="CHT9" s="100"/>
      <c r="CHU9" s="100"/>
      <c r="CHV9" s="100"/>
      <c r="CHW9" s="100"/>
      <c r="CHX9" s="100"/>
      <c r="CHY9" s="100"/>
      <c r="CHZ9" s="100"/>
      <c r="CIA9" s="100"/>
      <c r="CIB9" s="100"/>
      <c r="CIC9" s="100"/>
      <c r="CID9" s="100"/>
      <c r="CIE9" s="100"/>
      <c r="CIF9" s="100"/>
      <c r="CIG9" s="100"/>
      <c r="CIH9" s="100"/>
      <c r="CII9" s="100"/>
      <c r="CIJ9" s="100"/>
      <c r="CIK9" s="100"/>
      <c r="CIL9" s="100"/>
      <c r="CIM9" s="100"/>
      <c r="CIN9" s="100"/>
      <c r="CIO9" s="100"/>
      <c r="CIP9" s="100"/>
      <c r="CIQ9" s="100"/>
      <c r="CIR9" s="100"/>
      <c r="CIS9" s="100"/>
      <c r="CIT9" s="100"/>
      <c r="CIU9" s="100"/>
      <c r="CIV9" s="100"/>
      <c r="CIW9" s="100"/>
      <c r="CIX9" s="100"/>
      <c r="CIY9" s="100"/>
      <c r="CIZ9" s="100"/>
      <c r="CJA9" s="100"/>
      <c r="CJB9" s="100"/>
      <c r="CJC9" s="100"/>
      <c r="CJD9" s="100"/>
      <c r="CJE9" s="100"/>
      <c r="CJF9" s="100"/>
      <c r="CJG9" s="100"/>
      <c r="CJH9" s="100"/>
      <c r="CJI9" s="100"/>
      <c r="CJJ9" s="100"/>
      <c r="CJK9" s="100"/>
      <c r="CJL9" s="100"/>
      <c r="CJM9" s="100"/>
      <c r="CJN9" s="100"/>
      <c r="CJO9" s="100"/>
      <c r="CJP9" s="100"/>
      <c r="CJQ9" s="100"/>
      <c r="CJR9" s="100"/>
      <c r="CJS9" s="100"/>
      <c r="CJT9" s="100"/>
      <c r="CJU9" s="100"/>
      <c r="CJV9" s="100"/>
      <c r="CJW9" s="100"/>
      <c r="CJX9" s="100"/>
      <c r="CJY9" s="100"/>
      <c r="CJZ9" s="100"/>
      <c r="CKA9" s="100"/>
      <c r="CKB9" s="100"/>
      <c r="CKC9" s="100"/>
      <c r="CKD9" s="100"/>
      <c r="CKE9" s="100"/>
      <c r="CKF9" s="100"/>
      <c r="CKG9" s="100"/>
      <c r="CKH9" s="100"/>
      <c r="CKI9" s="100"/>
      <c r="CKJ9" s="100"/>
      <c r="CKK9" s="100"/>
      <c r="CKL9" s="100"/>
      <c r="CKM9" s="100"/>
      <c r="CKN9" s="100"/>
      <c r="CKO9" s="100"/>
      <c r="CKP9" s="100"/>
      <c r="CKQ9" s="100"/>
      <c r="CKR9" s="100"/>
      <c r="CKS9" s="100"/>
      <c r="CKT9" s="100"/>
      <c r="CKU9" s="100"/>
      <c r="CKV9" s="100"/>
      <c r="CKW9" s="100"/>
      <c r="CKX9" s="100"/>
      <c r="CKY9" s="100"/>
      <c r="CKZ9" s="100"/>
      <c r="CLA9" s="100"/>
      <c r="CLB9" s="100"/>
      <c r="CLC9" s="100"/>
      <c r="CLD9" s="100"/>
      <c r="CLE9" s="100"/>
      <c r="CLF9" s="100"/>
      <c r="CLG9" s="100"/>
      <c r="CLH9" s="100"/>
      <c r="CLI9" s="100"/>
      <c r="CLJ9" s="100"/>
      <c r="CLK9" s="100"/>
      <c r="CLL9" s="100"/>
      <c r="CLM9" s="100"/>
      <c r="CLN9" s="100"/>
      <c r="CLO9" s="100"/>
      <c r="CLP9" s="100"/>
      <c r="CLQ9" s="100"/>
      <c r="CLR9" s="100"/>
      <c r="CLS9" s="100"/>
      <c r="CLT9" s="100"/>
      <c r="CLU9" s="100"/>
      <c r="CLV9" s="100"/>
      <c r="CLW9" s="100"/>
      <c r="CLX9" s="100"/>
      <c r="CLY9" s="100"/>
      <c r="CLZ9" s="100"/>
      <c r="CMA9" s="100"/>
      <c r="CMB9" s="100"/>
      <c r="CMC9" s="100"/>
      <c r="CMD9" s="100"/>
      <c r="CME9" s="100"/>
      <c r="CMF9" s="100"/>
      <c r="CMG9" s="100"/>
      <c r="CMH9" s="100"/>
      <c r="CMI9" s="100"/>
      <c r="CMJ9" s="100"/>
      <c r="CMK9" s="100"/>
      <c r="CML9" s="100"/>
      <c r="CMM9" s="100"/>
      <c r="CMN9" s="100"/>
      <c r="CMO9" s="100"/>
      <c r="CMP9" s="100"/>
      <c r="CMQ9" s="100"/>
      <c r="CMR9" s="100"/>
      <c r="CMS9" s="100"/>
      <c r="CMT9" s="100"/>
      <c r="CMU9" s="100"/>
      <c r="CMV9" s="100"/>
      <c r="CMW9" s="100"/>
      <c r="CMX9" s="100"/>
      <c r="CMY9" s="100"/>
      <c r="CMZ9" s="100"/>
      <c r="CNA9" s="100"/>
      <c r="CNB9" s="100"/>
      <c r="CNC9" s="100"/>
      <c r="CND9" s="100"/>
      <c r="CNE9" s="100"/>
      <c r="CNF9" s="100"/>
      <c r="CNG9" s="100"/>
      <c r="CNH9" s="100"/>
      <c r="CNI9" s="100"/>
      <c r="CNJ9" s="100"/>
      <c r="CNK9" s="100"/>
      <c r="CNL9" s="100"/>
      <c r="CNM9" s="100"/>
      <c r="CNN9" s="100"/>
      <c r="CNO9" s="100"/>
      <c r="CNP9" s="100"/>
      <c r="CNQ9" s="100"/>
      <c r="CNR9" s="100"/>
      <c r="CNS9" s="100"/>
      <c r="CNT9" s="100"/>
      <c r="CNU9" s="100"/>
      <c r="CNV9" s="100"/>
      <c r="CNW9" s="100"/>
      <c r="CNX9" s="100"/>
      <c r="CNY9" s="100"/>
      <c r="CNZ9" s="100"/>
      <c r="COA9" s="100"/>
      <c r="COB9" s="100"/>
      <c r="COC9" s="100"/>
      <c r="COD9" s="100"/>
      <c r="COE9" s="100"/>
      <c r="COF9" s="100"/>
      <c r="COG9" s="100"/>
      <c r="COH9" s="100"/>
      <c r="COI9" s="100"/>
      <c r="COJ9" s="100"/>
      <c r="COK9" s="100"/>
      <c r="COL9" s="100"/>
      <c r="COM9" s="100"/>
      <c r="CON9" s="100"/>
      <c r="COO9" s="100"/>
      <c r="COP9" s="100"/>
      <c r="COQ9" s="100"/>
      <c r="COR9" s="100"/>
      <c r="COS9" s="100"/>
      <c r="COT9" s="100"/>
      <c r="COU9" s="100"/>
      <c r="COV9" s="100"/>
      <c r="COW9" s="100"/>
      <c r="COX9" s="100"/>
      <c r="COY9" s="100"/>
      <c r="COZ9" s="100"/>
      <c r="CPA9" s="100"/>
      <c r="CPB9" s="100"/>
      <c r="CPC9" s="100"/>
      <c r="CPD9" s="100"/>
      <c r="CPE9" s="100"/>
      <c r="CPF9" s="100"/>
      <c r="CPG9" s="100"/>
      <c r="CPH9" s="100"/>
      <c r="CPI9" s="100"/>
      <c r="CPJ9" s="100"/>
      <c r="CPK9" s="100"/>
      <c r="CPL9" s="100"/>
      <c r="CPM9" s="100"/>
      <c r="CPN9" s="100"/>
      <c r="CPO9" s="100"/>
      <c r="CPP9" s="100"/>
      <c r="CPQ9" s="100"/>
      <c r="CPR9" s="100"/>
      <c r="CPS9" s="100"/>
      <c r="CPT9" s="100"/>
      <c r="CPU9" s="100"/>
      <c r="CPV9" s="100"/>
      <c r="CPW9" s="100"/>
      <c r="CPX9" s="100"/>
      <c r="CPY9" s="100"/>
      <c r="CPZ9" s="100"/>
      <c r="CQA9" s="100"/>
      <c r="CQB9" s="100"/>
      <c r="CQC9" s="100"/>
      <c r="CQD9" s="100"/>
      <c r="CQE9" s="100"/>
      <c r="CQF9" s="100"/>
      <c r="CQG9" s="100"/>
      <c r="CQH9" s="100"/>
      <c r="CQI9" s="100"/>
      <c r="CQJ9" s="100"/>
      <c r="CQK9" s="100"/>
      <c r="CQL9" s="100"/>
      <c r="CQM9" s="100"/>
      <c r="CQN9" s="100"/>
      <c r="CQO9" s="100"/>
      <c r="CQP9" s="100"/>
      <c r="CQQ9" s="100"/>
      <c r="CQR9" s="100"/>
      <c r="CQS9" s="100"/>
      <c r="CQT9" s="100"/>
      <c r="CQU9" s="100"/>
      <c r="CQV9" s="100"/>
      <c r="CQW9" s="100"/>
      <c r="CQX9" s="100"/>
      <c r="CQY9" s="100"/>
      <c r="CQZ9" s="100"/>
      <c r="CRA9" s="100"/>
      <c r="CRB9" s="100"/>
      <c r="CRC9" s="100"/>
      <c r="CRD9" s="100"/>
      <c r="CRE9" s="100"/>
      <c r="CRF9" s="100"/>
      <c r="CRG9" s="100"/>
      <c r="CRH9" s="100"/>
      <c r="CRI9" s="100"/>
      <c r="CRJ9" s="100"/>
      <c r="CRK9" s="100"/>
      <c r="CRL9" s="100"/>
      <c r="CRM9" s="100"/>
      <c r="CRN9" s="100"/>
      <c r="CRO9" s="100"/>
      <c r="CRP9" s="100"/>
      <c r="CRQ9" s="100"/>
      <c r="CRR9" s="100"/>
      <c r="CRS9" s="100"/>
      <c r="CRT9" s="100"/>
      <c r="CRU9" s="100"/>
      <c r="CRV9" s="100"/>
      <c r="CRW9" s="100"/>
      <c r="CRX9" s="100"/>
      <c r="CRY9" s="100"/>
      <c r="CRZ9" s="100"/>
      <c r="CSA9" s="100"/>
      <c r="CSB9" s="100"/>
      <c r="CSC9" s="100"/>
      <c r="CSD9" s="100"/>
      <c r="CSE9" s="100"/>
      <c r="CSF9" s="100"/>
      <c r="CSG9" s="100"/>
      <c r="CSH9" s="100"/>
      <c r="CSI9" s="100"/>
      <c r="CSJ9" s="100"/>
      <c r="CSK9" s="100"/>
      <c r="CSL9" s="100"/>
      <c r="CSM9" s="100"/>
      <c r="CSN9" s="100"/>
      <c r="CSO9" s="100"/>
      <c r="CSP9" s="100"/>
      <c r="CSQ9" s="100"/>
      <c r="CSR9" s="100"/>
      <c r="CSS9" s="100"/>
      <c r="CST9" s="100"/>
      <c r="CSU9" s="100"/>
      <c r="CSV9" s="100"/>
      <c r="CSW9" s="100"/>
      <c r="CSX9" s="100"/>
      <c r="CSY9" s="100"/>
      <c r="CSZ9" s="100"/>
      <c r="CTA9" s="100"/>
      <c r="CTB9" s="100"/>
      <c r="CTC9" s="100"/>
      <c r="CTD9" s="100"/>
      <c r="CTE9" s="100"/>
      <c r="CTF9" s="100"/>
      <c r="CTG9" s="100"/>
      <c r="CTH9" s="100"/>
      <c r="CTI9" s="100"/>
      <c r="CTJ9" s="100"/>
      <c r="CTK9" s="100"/>
      <c r="CTL9" s="100"/>
      <c r="CTM9" s="100"/>
      <c r="CTN9" s="100"/>
      <c r="CTO9" s="100"/>
      <c r="CTP9" s="100"/>
      <c r="CTQ9" s="100"/>
      <c r="CTR9" s="100"/>
      <c r="CTS9" s="100"/>
      <c r="CTT9" s="100"/>
      <c r="CTU9" s="100"/>
      <c r="CTV9" s="100"/>
      <c r="CTW9" s="100"/>
      <c r="CTX9" s="100"/>
      <c r="CTY9" s="100"/>
      <c r="CTZ9" s="100"/>
      <c r="CUA9" s="100"/>
      <c r="CUB9" s="100"/>
      <c r="CUC9" s="100"/>
      <c r="CUD9" s="100"/>
      <c r="CUE9" s="100"/>
      <c r="CUF9" s="100"/>
      <c r="CUG9" s="100"/>
      <c r="CUH9" s="100"/>
      <c r="CUI9" s="100"/>
      <c r="CUJ9" s="100"/>
      <c r="CUK9" s="100"/>
      <c r="CUL9" s="100"/>
      <c r="CUM9" s="100"/>
      <c r="CUN9" s="100"/>
      <c r="CUO9" s="100"/>
      <c r="CUP9" s="100"/>
      <c r="CUQ9" s="100"/>
      <c r="CUR9" s="100"/>
      <c r="CUS9" s="100"/>
      <c r="CUT9" s="100"/>
      <c r="CUU9" s="100"/>
      <c r="CUV9" s="100"/>
      <c r="CUW9" s="100"/>
      <c r="CUX9" s="100"/>
      <c r="CUY9" s="100"/>
      <c r="CUZ9" s="100"/>
      <c r="CVA9" s="100"/>
      <c r="CVB9" s="100"/>
      <c r="CVC9" s="100"/>
      <c r="CVD9" s="100"/>
      <c r="CVE9" s="100"/>
      <c r="CVF9" s="100"/>
      <c r="CVG9" s="100"/>
      <c r="CVH9" s="100"/>
      <c r="CVI9" s="100"/>
      <c r="CVJ9" s="100"/>
      <c r="CVK9" s="100"/>
      <c r="CVL9" s="100"/>
      <c r="CVM9" s="100"/>
      <c r="CVN9" s="100"/>
      <c r="CVO9" s="100"/>
      <c r="CVP9" s="100"/>
      <c r="CVQ9" s="100"/>
      <c r="CVR9" s="100"/>
      <c r="CVS9" s="100"/>
      <c r="CVT9" s="100"/>
      <c r="CVU9" s="100"/>
      <c r="CVV9" s="100"/>
      <c r="CVW9" s="100"/>
      <c r="CVX9" s="100"/>
      <c r="CVY9" s="100"/>
      <c r="CVZ9" s="100"/>
      <c r="CWA9" s="100"/>
      <c r="CWB9" s="100"/>
      <c r="CWC9" s="100"/>
      <c r="CWD9" s="100"/>
      <c r="CWE9" s="100"/>
      <c r="CWF9" s="100"/>
      <c r="CWG9" s="100"/>
      <c r="CWH9" s="100"/>
      <c r="CWI9" s="100"/>
      <c r="CWJ9" s="100"/>
      <c r="CWK9" s="100"/>
      <c r="CWL9" s="100"/>
      <c r="CWM9" s="100"/>
      <c r="CWN9" s="100"/>
      <c r="CWO9" s="100"/>
      <c r="CWP9" s="100"/>
      <c r="CWQ9" s="100"/>
      <c r="CWR9" s="100"/>
      <c r="CWS9" s="100"/>
      <c r="CWT9" s="100"/>
      <c r="CWU9" s="100"/>
      <c r="CWV9" s="100"/>
      <c r="CWW9" s="100"/>
      <c r="CWX9" s="100"/>
      <c r="CWY9" s="100"/>
      <c r="CWZ9" s="100"/>
      <c r="CXA9" s="100"/>
      <c r="CXB9" s="100"/>
      <c r="CXC9" s="100"/>
      <c r="CXD9" s="100"/>
      <c r="CXE9" s="100"/>
      <c r="CXF9" s="100"/>
      <c r="CXG9" s="100"/>
      <c r="CXH9" s="100"/>
      <c r="CXI9" s="100"/>
      <c r="CXJ9" s="100"/>
      <c r="CXK9" s="100"/>
      <c r="CXL9" s="100"/>
      <c r="CXM9" s="100"/>
      <c r="CXN9" s="100"/>
      <c r="CXO9" s="100"/>
      <c r="CXP9" s="100"/>
      <c r="CXQ9" s="100"/>
      <c r="CXR9" s="100"/>
      <c r="CXS9" s="100"/>
      <c r="CXT9" s="100"/>
      <c r="CXU9" s="100"/>
      <c r="CXV9" s="100"/>
      <c r="CXW9" s="100"/>
      <c r="CXX9" s="100"/>
      <c r="CXY9" s="100"/>
      <c r="CXZ9" s="100"/>
      <c r="CYA9" s="100"/>
      <c r="CYB9" s="100"/>
      <c r="CYC9" s="100"/>
      <c r="CYD9" s="100"/>
      <c r="CYE9" s="100"/>
      <c r="CYF9" s="100"/>
      <c r="CYG9" s="100"/>
      <c r="CYH9" s="100"/>
      <c r="CYI9" s="100"/>
      <c r="CYJ9" s="100"/>
      <c r="CYK9" s="100"/>
      <c r="CYL9" s="100"/>
      <c r="CYM9" s="100"/>
      <c r="CYN9" s="100"/>
      <c r="CYO9" s="100"/>
      <c r="CYP9" s="100"/>
      <c r="CYQ9" s="100"/>
      <c r="CYR9" s="100"/>
      <c r="CYS9" s="100"/>
      <c r="CYT9" s="100"/>
      <c r="CYU9" s="100"/>
      <c r="CYV9" s="100"/>
      <c r="CYW9" s="100"/>
      <c r="CYX9" s="100"/>
      <c r="CYY9" s="100"/>
      <c r="CYZ9" s="100"/>
      <c r="CZA9" s="100"/>
      <c r="CZB9" s="100"/>
      <c r="CZC9" s="100"/>
      <c r="CZD9" s="100"/>
      <c r="CZE9" s="100"/>
      <c r="CZF9" s="100"/>
      <c r="CZG9" s="100"/>
      <c r="CZH9" s="100"/>
      <c r="CZI9" s="100"/>
      <c r="CZJ9" s="100"/>
      <c r="CZK9" s="100"/>
      <c r="CZL9" s="100"/>
      <c r="CZM9" s="100"/>
      <c r="CZN9" s="100"/>
      <c r="CZO9" s="100"/>
      <c r="CZP9" s="100"/>
      <c r="CZQ9" s="100"/>
      <c r="CZR9" s="100"/>
      <c r="CZS9" s="100"/>
      <c r="CZT9" s="100"/>
      <c r="CZU9" s="100"/>
      <c r="CZV9" s="100"/>
      <c r="CZW9" s="100"/>
      <c r="CZX9" s="100"/>
      <c r="CZY9" s="100"/>
      <c r="CZZ9" s="100"/>
      <c r="DAA9" s="100"/>
      <c r="DAB9" s="100"/>
      <c r="DAC9" s="100"/>
      <c r="DAD9" s="100"/>
      <c r="DAE9" s="100"/>
      <c r="DAF9" s="100"/>
      <c r="DAG9" s="100"/>
      <c r="DAH9" s="100"/>
      <c r="DAI9" s="100"/>
      <c r="DAJ9" s="100"/>
      <c r="DAK9" s="100"/>
      <c r="DAL9" s="100"/>
      <c r="DAM9" s="100"/>
      <c r="DAN9" s="100"/>
      <c r="DAO9" s="100"/>
      <c r="DAP9" s="100"/>
      <c r="DAQ9" s="100"/>
      <c r="DAR9" s="100"/>
      <c r="DAS9" s="100"/>
      <c r="DAT9" s="100"/>
      <c r="DAU9" s="100"/>
      <c r="DAV9" s="100"/>
      <c r="DAW9" s="100"/>
      <c r="DAX9" s="100"/>
      <c r="DAY9" s="100"/>
      <c r="DAZ9" s="100"/>
      <c r="DBA9" s="100"/>
      <c r="DBB9" s="100"/>
      <c r="DBC9" s="100"/>
      <c r="DBD9" s="100"/>
      <c r="DBE9" s="100"/>
      <c r="DBF9" s="100"/>
      <c r="DBG9" s="100"/>
      <c r="DBH9" s="100"/>
      <c r="DBI9" s="100"/>
      <c r="DBJ9" s="100"/>
      <c r="DBK9" s="100"/>
      <c r="DBL9" s="100"/>
      <c r="DBM9" s="100"/>
      <c r="DBN9" s="100"/>
      <c r="DBO9" s="100"/>
      <c r="DBP9" s="100"/>
      <c r="DBQ9" s="100"/>
      <c r="DBR9" s="100"/>
      <c r="DBS9" s="100"/>
      <c r="DBT9" s="100"/>
      <c r="DBU9" s="100"/>
      <c r="DBV9" s="100"/>
      <c r="DBW9" s="100"/>
      <c r="DBX9" s="100"/>
      <c r="DBY9" s="100"/>
      <c r="DBZ9" s="100"/>
      <c r="DCA9" s="100"/>
      <c r="DCB9" s="100"/>
      <c r="DCC9" s="100"/>
      <c r="DCD9" s="100"/>
      <c r="DCE9" s="100"/>
      <c r="DCF9" s="100"/>
      <c r="DCG9" s="100"/>
      <c r="DCH9" s="100"/>
      <c r="DCI9" s="100"/>
      <c r="DCJ9" s="100"/>
      <c r="DCK9" s="100"/>
      <c r="DCL9" s="100"/>
      <c r="DCM9" s="100"/>
      <c r="DCN9" s="100"/>
      <c r="DCO9" s="100"/>
      <c r="DCP9" s="100"/>
      <c r="DCQ9" s="100"/>
      <c r="DCR9" s="100"/>
      <c r="DCS9" s="100"/>
      <c r="DCT9" s="100"/>
      <c r="DCU9" s="100"/>
      <c r="DCV9" s="100"/>
      <c r="DCW9" s="100"/>
      <c r="DCX9" s="100"/>
      <c r="DCY9" s="100"/>
      <c r="DCZ9" s="100"/>
      <c r="DDA9" s="100"/>
      <c r="DDB9" s="100"/>
      <c r="DDC9" s="100"/>
      <c r="DDD9" s="100"/>
      <c r="DDE9" s="100"/>
      <c r="DDF9" s="100"/>
      <c r="DDG9" s="100"/>
      <c r="DDH9" s="100"/>
      <c r="DDI9" s="100"/>
      <c r="DDJ9" s="100"/>
      <c r="DDK9" s="100"/>
      <c r="DDL9" s="100"/>
      <c r="DDM9" s="100"/>
      <c r="DDN9" s="100"/>
      <c r="DDO9" s="100"/>
      <c r="DDP9" s="100"/>
      <c r="DDQ9" s="100"/>
      <c r="DDR9" s="100"/>
      <c r="DDS9" s="100"/>
      <c r="DDT9" s="100"/>
      <c r="DDU9" s="100"/>
      <c r="DDV9" s="100"/>
      <c r="DDW9" s="100"/>
      <c r="DDX9" s="100"/>
      <c r="DDY9" s="100"/>
      <c r="DDZ9" s="100"/>
      <c r="DEA9" s="100"/>
      <c r="DEB9" s="100"/>
      <c r="DEC9" s="100"/>
      <c r="DED9" s="100"/>
      <c r="DEE9" s="100"/>
      <c r="DEF9" s="100"/>
      <c r="DEG9" s="100"/>
      <c r="DEH9" s="100"/>
      <c r="DEI9" s="100"/>
      <c r="DEJ9" s="100"/>
      <c r="DEK9" s="100"/>
      <c r="DEL9" s="100"/>
      <c r="DEM9" s="100"/>
      <c r="DEN9" s="100"/>
      <c r="DEO9" s="100"/>
      <c r="DEP9" s="100"/>
      <c r="DEQ9" s="100"/>
      <c r="DER9" s="100"/>
      <c r="DES9" s="100"/>
      <c r="DET9" s="100"/>
      <c r="DEU9" s="100"/>
      <c r="DEV9" s="100"/>
      <c r="DEW9" s="100"/>
      <c r="DEX9" s="100"/>
      <c r="DEY9" s="100"/>
      <c r="DEZ9" s="100"/>
      <c r="DFA9" s="100"/>
      <c r="DFB9" s="100"/>
      <c r="DFC9" s="100"/>
      <c r="DFD9" s="100"/>
      <c r="DFE9" s="100"/>
      <c r="DFF9" s="100"/>
      <c r="DFG9" s="100"/>
      <c r="DFH9" s="100"/>
      <c r="DFI9" s="100"/>
      <c r="DFJ9" s="100"/>
      <c r="DFK9" s="100"/>
      <c r="DFL9" s="100"/>
      <c r="DFM9" s="100"/>
      <c r="DFN9" s="100"/>
      <c r="DFO9" s="100"/>
      <c r="DFP9" s="100"/>
      <c r="DFQ9" s="100"/>
      <c r="DFR9" s="100"/>
      <c r="DFS9" s="100"/>
      <c r="DFT9" s="100"/>
      <c r="DFU9" s="100"/>
      <c r="DFV9" s="100"/>
      <c r="DFW9" s="100"/>
      <c r="DFX9" s="100"/>
      <c r="DFY9" s="100"/>
      <c r="DFZ9" s="100"/>
      <c r="DGA9" s="100"/>
      <c r="DGB9" s="100"/>
      <c r="DGC9" s="100"/>
      <c r="DGD9" s="100"/>
      <c r="DGE9" s="100"/>
      <c r="DGF9" s="100"/>
      <c r="DGG9" s="100"/>
      <c r="DGH9" s="100"/>
      <c r="DGI9" s="100"/>
      <c r="DGJ9" s="100"/>
      <c r="DGK9" s="100"/>
      <c r="DGL9" s="100"/>
      <c r="DGM9" s="100"/>
      <c r="DGN9" s="100"/>
      <c r="DGO9" s="100"/>
      <c r="DGP9" s="100"/>
      <c r="DGQ9" s="100"/>
      <c r="DGR9" s="100"/>
      <c r="DGS9" s="100"/>
      <c r="DGT9" s="100"/>
      <c r="DGU9" s="100"/>
      <c r="DGV9" s="100"/>
      <c r="DGW9" s="100"/>
      <c r="DGX9" s="100"/>
      <c r="DGY9" s="100"/>
      <c r="DGZ9" s="100"/>
      <c r="DHA9" s="100"/>
      <c r="DHB9" s="100"/>
      <c r="DHC9" s="100"/>
      <c r="DHD9" s="100"/>
      <c r="DHE9" s="100"/>
      <c r="DHF9" s="100"/>
      <c r="DHG9" s="100"/>
      <c r="DHH9" s="100"/>
      <c r="DHI9" s="100"/>
      <c r="DHJ9" s="100"/>
      <c r="DHK9" s="100"/>
      <c r="DHL9" s="100"/>
      <c r="DHM9" s="100"/>
      <c r="DHN9" s="100"/>
      <c r="DHO9" s="100"/>
      <c r="DHP9" s="100"/>
      <c r="DHQ9" s="100"/>
      <c r="DHR9" s="100"/>
      <c r="DHS9" s="100"/>
      <c r="DHT9" s="100"/>
      <c r="DHU9" s="100"/>
      <c r="DHV9" s="100"/>
      <c r="DHW9" s="100"/>
      <c r="DHX9" s="100"/>
      <c r="DHY9" s="100"/>
      <c r="DHZ9" s="100"/>
      <c r="DIA9" s="100"/>
      <c r="DIB9" s="100"/>
      <c r="DIC9" s="100"/>
      <c r="DID9" s="100"/>
      <c r="DIE9" s="100"/>
      <c r="DIF9" s="100"/>
      <c r="DIG9" s="100"/>
      <c r="DIH9" s="100"/>
      <c r="DII9" s="100"/>
      <c r="DIJ9" s="100"/>
      <c r="DIK9" s="100"/>
      <c r="DIL9" s="100"/>
      <c r="DIM9" s="100"/>
      <c r="DIN9" s="100"/>
      <c r="DIO9" s="100"/>
      <c r="DIP9" s="100"/>
      <c r="DIQ9" s="100"/>
      <c r="DIR9" s="100"/>
      <c r="DIS9" s="100"/>
      <c r="DIT9" s="100"/>
      <c r="DIU9" s="100"/>
      <c r="DIV9" s="100"/>
      <c r="DIW9" s="100"/>
      <c r="DIX9" s="100"/>
      <c r="DIY9" s="100"/>
      <c r="DIZ9" s="100"/>
      <c r="DJA9" s="100"/>
      <c r="DJB9" s="100"/>
      <c r="DJC9" s="100"/>
      <c r="DJD9" s="100"/>
      <c r="DJE9" s="100"/>
      <c r="DJF9" s="100"/>
      <c r="DJG9" s="100"/>
      <c r="DJH9" s="100"/>
      <c r="DJI9" s="100"/>
      <c r="DJJ9" s="100"/>
      <c r="DJK9" s="100"/>
      <c r="DJL9" s="100"/>
      <c r="DJM9" s="100"/>
      <c r="DJN9" s="100"/>
      <c r="DJO9" s="100"/>
      <c r="DJP9" s="100"/>
      <c r="DJQ9" s="100"/>
      <c r="DJR9" s="100"/>
      <c r="DJS9" s="100"/>
      <c r="DJT9" s="100"/>
      <c r="DJU9" s="100"/>
      <c r="DJV9" s="100"/>
      <c r="DJW9" s="100"/>
      <c r="DJX9" s="100"/>
      <c r="DJY9" s="100"/>
      <c r="DJZ9" s="100"/>
      <c r="DKA9" s="100"/>
      <c r="DKB9" s="100"/>
      <c r="DKC9" s="100"/>
      <c r="DKD9" s="100"/>
      <c r="DKE9" s="100"/>
      <c r="DKF9" s="100"/>
      <c r="DKG9" s="100"/>
      <c r="DKH9" s="100"/>
      <c r="DKI9" s="100"/>
      <c r="DKJ9" s="100"/>
      <c r="DKK9" s="100"/>
      <c r="DKL9" s="100"/>
      <c r="DKM9" s="100"/>
      <c r="DKN9" s="100"/>
      <c r="DKO9" s="100"/>
      <c r="DKP9" s="100"/>
      <c r="DKQ9" s="100"/>
      <c r="DKR9" s="100"/>
      <c r="DKS9" s="100"/>
      <c r="DKT9" s="100"/>
      <c r="DKU9" s="100"/>
      <c r="DKV9" s="100"/>
      <c r="DKW9" s="100"/>
      <c r="DKX9" s="100"/>
      <c r="DKY9" s="100"/>
      <c r="DKZ9" s="100"/>
      <c r="DLA9" s="100"/>
      <c r="DLB9" s="100"/>
      <c r="DLC9" s="100"/>
      <c r="DLD9" s="100"/>
      <c r="DLE9" s="100"/>
      <c r="DLF9" s="100"/>
      <c r="DLG9" s="100"/>
      <c r="DLH9" s="100"/>
      <c r="DLI9" s="100"/>
      <c r="DLJ9" s="100"/>
      <c r="DLK9" s="100"/>
      <c r="DLL9" s="100"/>
      <c r="DLM9" s="100"/>
      <c r="DLN9" s="100"/>
      <c r="DLO9" s="100"/>
      <c r="DLP9" s="100"/>
      <c r="DLQ9" s="100"/>
      <c r="DLR9" s="100"/>
      <c r="DLS9" s="100"/>
      <c r="DLT9" s="100"/>
      <c r="DLU9" s="100"/>
      <c r="DLV9" s="100"/>
      <c r="DLW9" s="100"/>
      <c r="DLX9" s="100"/>
      <c r="DLY9" s="100"/>
      <c r="DLZ9" s="100"/>
      <c r="DMA9" s="100"/>
      <c r="DMB9" s="100"/>
      <c r="DMC9" s="100"/>
      <c r="DMD9" s="100"/>
      <c r="DME9" s="100"/>
      <c r="DMF9" s="100"/>
      <c r="DMG9" s="100"/>
      <c r="DMH9" s="100"/>
      <c r="DMI9" s="100"/>
      <c r="DMJ9" s="100"/>
      <c r="DMK9" s="100"/>
      <c r="DML9" s="100"/>
      <c r="DMM9" s="100"/>
      <c r="DMN9" s="100"/>
      <c r="DMO9" s="100"/>
      <c r="DMP9" s="100"/>
      <c r="DMQ9" s="100"/>
      <c r="DMR9" s="100"/>
      <c r="DMS9" s="100"/>
      <c r="DMT9" s="100"/>
      <c r="DMU9" s="100"/>
      <c r="DMV9" s="100"/>
      <c r="DMW9" s="100"/>
      <c r="DMX9" s="100"/>
      <c r="DMY9" s="100"/>
      <c r="DMZ9" s="100"/>
      <c r="DNA9" s="100"/>
      <c r="DNB9" s="100"/>
      <c r="DNC9" s="100"/>
      <c r="DND9" s="100"/>
      <c r="DNE9" s="100"/>
      <c r="DNF9" s="100"/>
      <c r="DNG9" s="100"/>
      <c r="DNH9" s="100"/>
      <c r="DNI9" s="100"/>
      <c r="DNJ9" s="100"/>
      <c r="DNK9" s="100"/>
      <c r="DNL9" s="100"/>
      <c r="DNM9" s="100"/>
      <c r="DNN9" s="100"/>
      <c r="DNO9" s="100"/>
      <c r="DNP9" s="100"/>
      <c r="DNQ9" s="100"/>
      <c r="DNR9" s="100"/>
      <c r="DNS9" s="100"/>
      <c r="DNT9" s="100"/>
      <c r="DNU9" s="100"/>
      <c r="DNV9" s="100"/>
      <c r="DNW9" s="100"/>
      <c r="DNX9" s="100"/>
      <c r="DNY9" s="100"/>
      <c r="DNZ9" s="100"/>
      <c r="DOA9" s="100"/>
      <c r="DOB9" s="100"/>
      <c r="DOC9" s="100"/>
      <c r="DOD9" s="100"/>
      <c r="DOE9" s="100"/>
      <c r="DOF9" s="100"/>
      <c r="DOG9" s="100"/>
      <c r="DOH9" s="100"/>
      <c r="DOI9" s="100"/>
      <c r="DOJ9" s="100"/>
      <c r="DOK9" s="100"/>
      <c r="DOL9" s="100"/>
      <c r="DOM9" s="100"/>
      <c r="DON9" s="100"/>
      <c r="DOO9" s="100"/>
      <c r="DOP9" s="100"/>
      <c r="DOQ9" s="100"/>
      <c r="DOR9" s="100"/>
      <c r="DOS9" s="100"/>
      <c r="DOT9" s="100"/>
      <c r="DOU9" s="100"/>
      <c r="DOV9" s="100"/>
      <c r="DOW9" s="100"/>
      <c r="DOX9" s="100"/>
      <c r="DOY9" s="100"/>
      <c r="DOZ9" s="100"/>
      <c r="DPA9" s="100"/>
      <c r="DPB9" s="100"/>
      <c r="DPC9" s="100"/>
      <c r="DPD9" s="100"/>
      <c r="DPE9" s="100"/>
      <c r="DPF9" s="100"/>
      <c r="DPG9" s="100"/>
      <c r="DPH9" s="100"/>
      <c r="DPI9" s="100"/>
      <c r="DPJ9" s="100"/>
      <c r="DPK9" s="100"/>
      <c r="DPL9" s="100"/>
      <c r="DPM9" s="100"/>
      <c r="DPN9" s="100"/>
      <c r="DPO9" s="100"/>
      <c r="DPP9" s="100"/>
      <c r="DPQ9" s="100"/>
      <c r="DPR9" s="100"/>
      <c r="DPS9" s="100"/>
      <c r="DPT9" s="100"/>
      <c r="DPU9" s="100"/>
      <c r="DPV9" s="100"/>
      <c r="DPW9" s="100"/>
      <c r="DPX9" s="100"/>
      <c r="DPY9" s="100"/>
      <c r="DPZ9" s="100"/>
      <c r="DQA9" s="100"/>
      <c r="DQB9" s="100"/>
      <c r="DQC9" s="100"/>
      <c r="DQD9" s="100"/>
      <c r="DQE9" s="100"/>
      <c r="DQF9" s="100"/>
      <c r="DQG9" s="100"/>
      <c r="DQH9" s="100"/>
      <c r="DQI9" s="100"/>
      <c r="DQJ9" s="100"/>
      <c r="DQK9" s="100"/>
      <c r="DQL9" s="100"/>
      <c r="DQM9" s="100"/>
      <c r="DQN9" s="100"/>
      <c r="DQO9" s="100"/>
      <c r="DQP9" s="100"/>
      <c r="DQQ9" s="100"/>
      <c r="DQR9" s="100"/>
      <c r="DQS9" s="100"/>
      <c r="DQT9" s="100"/>
      <c r="DQU9" s="100"/>
      <c r="DQV9" s="100"/>
      <c r="DQW9" s="100"/>
      <c r="DQX9" s="100"/>
      <c r="DQY9" s="100"/>
      <c r="DQZ9" s="100"/>
      <c r="DRA9" s="100"/>
      <c r="DRB9" s="100"/>
      <c r="DRC9" s="100"/>
      <c r="DRD9" s="100"/>
      <c r="DRE9" s="100"/>
      <c r="DRF9" s="100"/>
      <c r="DRG9" s="100"/>
      <c r="DRH9" s="100"/>
      <c r="DRI9" s="100"/>
      <c r="DRJ9" s="100"/>
      <c r="DRK9" s="100"/>
      <c r="DRL9" s="100"/>
      <c r="DRM9" s="100"/>
      <c r="DRN9" s="100"/>
      <c r="DRO9" s="100"/>
      <c r="DRP9" s="100"/>
      <c r="DRQ9" s="100"/>
      <c r="DRR9" s="100"/>
      <c r="DRS9" s="100"/>
      <c r="DRT9" s="100"/>
      <c r="DRU9" s="100"/>
      <c r="DRV9" s="100"/>
      <c r="DRW9" s="100"/>
      <c r="DRX9" s="100"/>
      <c r="DRY9" s="100"/>
      <c r="DRZ9" s="100"/>
      <c r="DSA9" s="100"/>
      <c r="DSB9" s="100"/>
      <c r="DSC9" s="100"/>
      <c r="DSD9" s="100"/>
      <c r="DSE9" s="100"/>
      <c r="DSF9" s="100"/>
      <c r="DSG9" s="100"/>
      <c r="DSH9" s="100"/>
      <c r="DSI9" s="100"/>
      <c r="DSJ9" s="100"/>
      <c r="DSK9" s="100"/>
      <c r="DSL9" s="100"/>
      <c r="DSM9" s="100"/>
      <c r="DSN9" s="100"/>
      <c r="DSO9" s="100"/>
      <c r="DSP9" s="100"/>
      <c r="DSQ9" s="100"/>
      <c r="DSR9" s="100"/>
      <c r="DSS9" s="100"/>
      <c r="DST9" s="100"/>
      <c r="DSU9" s="100"/>
      <c r="DSV9" s="100"/>
      <c r="DSW9" s="100"/>
      <c r="DSX9" s="100"/>
      <c r="DSY9" s="100"/>
      <c r="DSZ9" s="100"/>
      <c r="DTA9" s="100"/>
      <c r="DTB9" s="100"/>
      <c r="DTC9" s="100"/>
      <c r="DTD9" s="100"/>
      <c r="DTE9" s="100"/>
      <c r="DTF9" s="100"/>
      <c r="DTG9" s="100"/>
      <c r="DTH9" s="100"/>
      <c r="DTI9" s="100"/>
      <c r="DTJ9" s="100"/>
      <c r="DTK9" s="100"/>
      <c r="DTL9" s="100"/>
      <c r="DTM9" s="100"/>
      <c r="DTN9" s="100"/>
      <c r="DTO9" s="100"/>
      <c r="DTP9" s="100"/>
      <c r="DTQ9" s="100"/>
      <c r="DTR9" s="100"/>
      <c r="DTS9" s="100"/>
      <c r="DTT9" s="100"/>
      <c r="DTU9" s="100"/>
      <c r="DTV9" s="100"/>
      <c r="DTW9" s="100"/>
      <c r="DTX9" s="100"/>
      <c r="DTY9" s="100"/>
      <c r="DTZ9" s="100"/>
      <c r="DUA9" s="100"/>
      <c r="DUB9" s="100"/>
      <c r="DUC9" s="100"/>
      <c r="DUD9" s="100"/>
      <c r="DUE9" s="100"/>
      <c r="DUF9" s="100"/>
      <c r="DUG9" s="100"/>
      <c r="DUH9" s="100"/>
      <c r="DUI9" s="100"/>
      <c r="DUJ9" s="100"/>
      <c r="DUK9" s="100"/>
      <c r="DUL9" s="100"/>
      <c r="DUM9" s="100"/>
      <c r="DUN9" s="100"/>
      <c r="DUO9" s="100"/>
      <c r="DUP9" s="100"/>
      <c r="DUQ9" s="100"/>
      <c r="DUR9" s="100"/>
      <c r="DUS9" s="100"/>
      <c r="DUT9" s="100"/>
      <c r="DUU9" s="100"/>
      <c r="DUV9" s="100"/>
      <c r="DUW9" s="100"/>
      <c r="DUX9" s="100"/>
      <c r="DUY9" s="100"/>
      <c r="DUZ9" s="100"/>
      <c r="DVA9" s="100"/>
      <c r="DVB9" s="100"/>
      <c r="DVC9" s="100"/>
      <c r="DVD9" s="100"/>
      <c r="DVE9" s="100"/>
      <c r="DVF9" s="100"/>
      <c r="DVG9" s="100"/>
      <c r="DVH9" s="100"/>
      <c r="DVI9" s="100"/>
      <c r="DVJ9" s="100"/>
      <c r="DVK9" s="100"/>
      <c r="DVL9" s="100"/>
      <c r="DVM9" s="100"/>
      <c r="DVN9" s="100"/>
      <c r="DVO9" s="100"/>
      <c r="DVP9" s="100"/>
      <c r="DVQ9" s="100"/>
      <c r="DVR9" s="100"/>
      <c r="DVS9" s="100"/>
      <c r="DVT9" s="100"/>
      <c r="DVU9" s="100"/>
      <c r="DVV9" s="100"/>
      <c r="DVW9" s="100"/>
      <c r="DVX9" s="100"/>
      <c r="DVY9" s="100"/>
      <c r="DVZ9" s="100"/>
      <c r="DWA9" s="100"/>
      <c r="DWB9" s="100"/>
      <c r="DWC9" s="100"/>
      <c r="DWD9" s="100"/>
      <c r="DWE9" s="100"/>
      <c r="DWF9" s="100"/>
      <c r="DWG9" s="100"/>
      <c r="DWH9" s="100"/>
      <c r="DWI9" s="100"/>
      <c r="DWJ9" s="100"/>
      <c r="DWK9" s="100"/>
      <c r="DWL9" s="100"/>
      <c r="DWM9" s="100"/>
      <c r="DWN9" s="100"/>
      <c r="DWO9" s="100"/>
      <c r="DWP9" s="100"/>
      <c r="DWQ9" s="100"/>
      <c r="DWR9" s="100"/>
      <c r="DWS9" s="100"/>
      <c r="DWT9" s="100"/>
      <c r="DWU9" s="100"/>
      <c r="DWV9" s="100"/>
      <c r="DWW9" s="100"/>
      <c r="DWX9" s="100"/>
      <c r="DWY9" s="100"/>
      <c r="DWZ9" s="100"/>
      <c r="DXA9" s="100"/>
      <c r="DXB9" s="100"/>
      <c r="DXC9" s="100"/>
      <c r="DXD9" s="100"/>
      <c r="DXE9" s="100"/>
      <c r="DXF9" s="100"/>
      <c r="DXG9" s="100"/>
      <c r="DXH9" s="100"/>
      <c r="DXI9" s="100"/>
      <c r="DXJ9" s="100"/>
      <c r="DXK9" s="100"/>
      <c r="DXL9" s="100"/>
      <c r="DXM9" s="100"/>
      <c r="DXN9" s="100"/>
      <c r="DXO9" s="100"/>
      <c r="DXP9" s="100"/>
      <c r="DXQ9" s="100"/>
      <c r="DXR9" s="100"/>
      <c r="DXS9" s="100"/>
      <c r="DXT9" s="100"/>
      <c r="DXU9" s="100"/>
      <c r="DXV9" s="100"/>
      <c r="DXW9" s="100"/>
      <c r="DXX9" s="100"/>
      <c r="DXY9" s="100"/>
      <c r="DXZ9" s="100"/>
      <c r="DYA9" s="100"/>
      <c r="DYB9" s="100"/>
      <c r="DYC9" s="100"/>
      <c r="DYD9" s="100"/>
      <c r="DYE9" s="100"/>
      <c r="DYF9" s="100"/>
      <c r="DYG9" s="100"/>
      <c r="DYH9" s="100"/>
      <c r="DYI9" s="100"/>
      <c r="DYJ9" s="100"/>
      <c r="DYK9" s="100"/>
      <c r="DYL9" s="100"/>
      <c r="DYM9" s="100"/>
      <c r="DYN9" s="100"/>
      <c r="DYO9" s="100"/>
      <c r="DYP9" s="100"/>
      <c r="DYQ9" s="100"/>
      <c r="DYR9" s="100"/>
      <c r="DYS9" s="100"/>
      <c r="DYT9" s="100"/>
      <c r="DYU9" s="100"/>
      <c r="DYV9" s="100"/>
      <c r="DYW9" s="100"/>
      <c r="DYX9" s="100"/>
      <c r="DYY9" s="100"/>
      <c r="DYZ9" s="100"/>
      <c r="DZA9" s="100"/>
      <c r="DZB9" s="100"/>
      <c r="DZC9" s="100"/>
      <c r="DZD9" s="100"/>
      <c r="DZE9" s="100"/>
      <c r="DZF9" s="100"/>
      <c r="DZG9" s="100"/>
      <c r="DZH9" s="100"/>
      <c r="DZI9" s="100"/>
      <c r="DZJ9" s="100"/>
      <c r="DZK9" s="100"/>
      <c r="DZL9" s="100"/>
      <c r="DZM9" s="100"/>
      <c r="DZN9" s="100"/>
      <c r="DZO9" s="100"/>
      <c r="DZP9" s="100"/>
      <c r="DZQ9" s="100"/>
      <c r="DZR9" s="100"/>
      <c r="DZS9" s="100"/>
      <c r="DZT9" s="100"/>
      <c r="DZU9" s="100"/>
      <c r="DZV9" s="100"/>
      <c r="DZW9" s="100"/>
      <c r="DZX9" s="100"/>
      <c r="DZY9" s="100"/>
      <c r="DZZ9" s="100"/>
      <c r="EAA9" s="100"/>
      <c r="EAB9" s="100"/>
      <c r="EAC9" s="100"/>
      <c r="EAD9" s="100"/>
      <c r="EAE9" s="100"/>
      <c r="EAF9" s="100"/>
      <c r="EAG9" s="100"/>
      <c r="EAH9" s="100"/>
      <c r="EAI9" s="100"/>
      <c r="EAJ9" s="100"/>
      <c r="EAK9" s="100"/>
      <c r="EAL9" s="100"/>
      <c r="EAM9" s="100"/>
      <c r="EAN9" s="100"/>
      <c r="EAO9" s="100"/>
      <c r="EAP9" s="100"/>
      <c r="EAQ9" s="100"/>
      <c r="EAR9" s="100"/>
      <c r="EAS9" s="100"/>
      <c r="EAT9" s="100"/>
      <c r="EAU9" s="100"/>
      <c r="EAV9" s="100"/>
      <c r="EAW9" s="100"/>
      <c r="EAX9" s="100"/>
      <c r="EAY9" s="100"/>
      <c r="EAZ9" s="100"/>
      <c r="EBA9" s="100"/>
      <c r="EBB9" s="100"/>
      <c r="EBC9" s="100"/>
      <c r="EBD9" s="100"/>
      <c r="EBE9" s="100"/>
      <c r="EBF9" s="100"/>
      <c r="EBG9" s="100"/>
      <c r="EBH9" s="100"/>
      <c r="EBI9" s="100"/>
      <c r="EBJ9" s="100"/>
      <c r="EBK9" s="100"/>
      <c r="EBL9" s="100"/>
      <c r="EBM9" s="100"/>
      <c r="EBN9" s="100"/>
      <c r="EBO9" s="100"/>
      <c r="EBP9" s="100"/>
      <c r="EBQ9" s="100"/>
      <c r="EBR9" s="100"/>
      <c r="EBS9" s="100"/>
      <c r="EBT9" s="100"/>
      <c r="EBU9" s="100"/>
      <c r="EBV9" s="100"/>
      <c r="EBW9" s="100"/>
      <c r="EBX9" s="100"/>
      <c r="EBY9" s="100"/>
      <c r="EBZ9" s="100"/>
      <c r="ECA9" s="100"/>
      <c r="ECB9" s="100"/>
      <c r="ECC9" s="100"/>
      <c r="ECD9" s="100"/>
      <c r="ECE9" s="100"/>
      <c r="ECF9" s="100"/>
      <c r="ECG9" s="100"/>
      <c r="ECH9" s="100"/>
      <c r="ECI9" s="100"/>
      <c r="ECJ9" s="100"/>
      <c r="ECK9" s="100"/>
      <c r="ECL9" s="100"/>
      <c r="ECM9" s="100"/>
      <c r="ECN9" s="100"/>
      <c r="ECO9" s="100"/>
      <c r="ECP9" s="100"/>
      <c r="ECQ9" s="100"/>
      <c r="ECR9" s="100"/>
      <c r="ECS9" s="100"/>
      <c r="ECT9" s="100"/>
      <c r="ECU9" s="100"/>
      <c r="ECV9" s="100"/>
      <c r="ECW9" s="100"/>
      <c r="ECX9" s="100"/>
      <c r="ECY9" s="100"/>
      <c r="ECZ9" s="100"/>
      <c r="EDA9" s="100"/>
      <c r="EDB9" s="100"/>
      <c r="EDC9" s="100"/>
      <c r="EDD9" s="100"/>
      <c r="EDE9" s="100"/>
      <c r="EDF9" s="100"/>
      <c r="EDG9" s="100"/>
      <c r="EDH9" s="100"/>
      <c r="EDI9" s="100"/>
      <c r="EDJ9" s="100"/>
      <c r="EDK9" s="100"/>
      <c r="EDL9" s="100"/>
      <c r="EDM9" s="100"/>
      <c r="EDN9" s="100"/>
      <c r="EDO9" s="100"/>
      <c r="EDP9" s="100"/>
      <c r="EDQ9" s="100"/>
      <c r="EDR9" s="100"/>
      <c r="EDS9" s="100"/>
      <c r="EDT9" s="100"/>
      <c r="EDU9" s="100"/>
      <c r="EDV9" s="100"/>
      <c r="EDW9" s="100"/>
      <c r="EDX9" s="100"/>
      <c r="EDY9" s="100"/>
      <c r="EDZ9" s="100"/>
      <c r="EEA9" s="100"/>
      <c r="EEB9" s="100"/>
      <c r="EEC9" s="100"/>
      <c r="EED9" s="100"/>
      <c r="EEE9" s="100"/>
      <c r="EEF9" s="100"/>
      <c r="EEG9" s="100"/>
      <c r="EEH9" s="100"/>
      <c r="EEI9" s="100"/>
      <c r="EEJ9" s="100"/>
      <c r="EEK9" s="100"/>
      <c r="EEL9" s="100"/>
      <c r="EEM9" s="100"/>
      <c r="EEN9" s="100"/>
      <c r="EEO9" s="100"/>
      <c r="EEP9" s="100"/>
      <c r="EEQ9" s="100"/>
      <c r="EER9" s="100"/>
      <c r="EES9" s="100"/>
      <c r="EET9" s="100"/>
      <c r="EEU9" s="100"/>
      <c r="EEV9" s="100"/>
      <c r="EEW9" s="100"/>
      <c r="EEX9" s="100"/>
      <c r="EEY9" s="100"/>
      <c r="EEZ9" s="100"/>
      <c r="EFA9" s="100"/>
      <c r="EFB9" s="100"/>
      <c r="EFC9" s="100"/>
      <c r="EFD9" s="100"/>
      <c r="EFE9" s="100"/>
      <c r="EFF9" s="100"/>
      <c r="EFG9" s="100"/>
      <c r="EFH9" s="100"/>
      <c r="EFI9" s="100"/>
      <c r="EFJ9" s="100"/>
      <c r="EFK9" s="100"/>
      <c r="EFL9" s="100"/>
      <c r="EFM9" s="100"/>
      <c r="EFN9" s="100"/>
      <c r="EFO9" s="100"/>
      <c r="EFP9" s="100"/>
      <c r="EFQ9" s="100"/>
      <c r="EFR9" s="100"/>
      <c r="EFS9" s="100"/>
      <c r="EFT9" s="100"/>
      <c r="EFU9" s="100"/>
      <c r="EFV9" s="100"/>
      <c r="EFW9" s="100"/>
      <c r="EFX9" s="100"/>
      <c r="EFY9" s="100"/>
      <c r="EFZ9" s="100"/>
      <c r="EGA9" s="100"/>
      <c r="EGB9" s="100"/>
      <c r="EGC9" s="100"/>
      <c r="EGD9" s="100"/>
      <c r="EGE9" s="100"/>
      <c r="EGF9" s="100"/>
      <c r="EGG9" s="100"/>
      <c r="EGH9" s="100"/>
      <c r="EGI9" s="100"/>
      <c r="EGJ9" s="100"/>
      <c r="EGK9" s="100"/>
      <c r="EGL9" s="100"/>
      <c r="EGM9" s="100"/>
      <c r="EGN9" s="100"/>
      <c r="EGO9" s="100"/>
      <c r="EGP9" s="100"/>
      <c r="EGQ9" s="100"/>
      <c r="EGR9" s="100"/>
      <c r="EGS9" s="100"/>
      <c r="EGT9" s="100"/>
      <c r="EGU9" s="100"/>
      <c r="EGV9" s="100"/>
      <c r="EGW9" s="100"/>
      <c r="EGX9" s="100"/>
      <c r="EGY9" s="100"/>
      <c r="EGZ9" s="100"/>
      <c r="EHA9" s="100"/>
      <c r="EHB9" s="100"/>
      <c r="EHC9" s="100"/>
      <c r="EHD9" s="100"/>
      <c r="EHE9" s="100"/>
      <c r="EHF9" s="100"/>
      <c r="EHG9" s="100"/>
      <c r="EHH9" s="100"/>
      <c r="EHI9" s="100"/>
      <c r="EHJ9" s="100"/>
      <c r="EHK9" s="100"/>
      <c r="EHL9" s="100"/>
      <c r="EHM9" s="100"/>
      <c r="EHN9" s="100"/>
      <c r="EHO9" s="100"/>
      <c r="EHP9" s="100"/>
      <c r="EHQ9" s="100"/>
      <c r="EHR9" s="100"/>
      <c r="EHS9" s="100"/>
      <c r="EHT9" s="100"/>
      <c r="EHU9" s="100"/>
      <c r="EHV9" s="100"/>
      <c r="EHW9" s="100"/>
      <c r="EHX9" s="100"/>
      <c r="EHY9" s="100"/>
      <c r="EHZ9" s="100"/>
      <c r="EIA9" s="100"/>
      <c r="EIB9" s="100"/>
      <c r="EIC9" s="100"/>
      <c r="EID9" s="100"/>
      <c r="EIE9" s="100"/>
      <c r="EIF9" s="100"/>
      <c r="EIG9" s="100"/>
      <c r="EIH9" s="100"/>
      <c r="EII9" s="100"/>
      <c r="EIJ9" s="100"/>
      <c r="EIK9" s="100"/>
      <c r="EIL9" s="100"/>
      <c r="EIM9" s="100"/>
      <c r="EIN9" s="100"/>
      <c r="EIO9" s="100"/>
      <c r="EIP9" s="100"/>
      <c r="EIQ9" s="100"/>
      <c r="EIR9" s="100"/>
      <c r="EIS9" s="100"/>
      <c r="EIT9" s="100"/>
      <c r="EIU9" s="100"/>
      <c r="EIV9" s="100"/>
      <c r="EIW9" s="100"/>
      <c r="EIX9" s="100"/>
      <c r="EIY9" s="100"/>
      <c r="EIZ9" s="100"/>
      <c r="EJA9" s="100"/>
      <c r="EJB9" s="100"/>
      <c r="EJC9" s="100"/>
      <c r="EJD9" s="100"/>
      <c r="EJE9" s="100"/>
      <c r="EJF9" s="100"/>
      <c r="EJG9" s="100"/>
      <c r="EJH9" s="100"/>
      <c r="EJI9" s="100"/>
      <c r="EJJ9" s="100"/>
      <c r="EJK9" s="100"/>
      <c r="EJL9" s="100"/>
      <c r="EJM9" s="100"/>
      <c r="EJN9" s="100"/>
      <c r="EJO9" s="100"/>
      <c r="EJP9" s="100"/>
      <c r="EJQ9" s="100"/>
      <c r="EJR9" s="100"/>
      <c r="EJS9" s="100"/>
      <c r="EJT9" s="100"/>
      <c r="EJU9" s="100"/>
      <c r="EJV9" s="100"/>
      <c r="EJW9" s="100"/>
      <c r="EJX9" s="100"/>
      <c r="EJY9" s="100"/>
      <c r="EJZ9" s="100"/>
      <c r="EKA9" s="100"/>
      <c r="EKB9" s="100"/>
      <c r="EKC9" s="100"/>
      <c r="EKD9" s="100"/>
      <c r="EKE9" s="100"/>
      <c r="EKF9" s="100"/>
      <c r="EKG9" s="100"/>
      <c r="EKH9" s="100"/>
      <c r="EKI9" s="100"/>
      <c r="EKJ9" s="100"/>
      <c r="EKK9" s="100"/>
      <c r="EKL9" s="100"/>
      <c r="EKM9" s="100"/>
      <c r="EKN9" s="100"/>
      <c r="EKO9" s="100"/>
      <c r="EKP9" s="100"/>
      <c r="EKQ9" s="100"/>
      <c r="EKR9" s="100"/>
      <c r="EKS9" s="100"/>
      <c r="EKT9" s="100"/>
      <c r="EKU9" s="100"/>
      <c r="EKV9" s="100"/>
      <c r="EKW9" s="100"/>
      <c r="EKX9" s="100"/>
      <c r="EKY9" s="100"/>
      <c r="EKZ9" s="100"/>
      <c r="ELA9" s="100"/>
      <c r="ELB9" s="100"/>
      <c r="ELC9" s="100"/>
      <c r="ELD9" s="100"/>
      <c r="ELE9" s="100"/>
      <c r="ELF9" s="100"/>
      <c r="ELG9" s="100"/>
      <c r="ELH9" s="100"/>
      <c r="ELI9" s="100"/>
      <c r="ELJ9" s="100"/>
      <c r="ELK9" s="100"/>
      <c r="ELL9" s="100"/>
      <c r="ELM9" s="100"/>
      <c r="ELN9" s="100"/>
      <c r="ELO9" s="100"/>
      <c r="ELP9" s="100"/>
      <c r="ELQ9" s="100"/>
      <c r="ELR9" s="100"/>
      <c r="ELS9" s="100"/>
      <c r="ELT9" s="100"/>
      <c r="ELU9" s="100"/>
      <c r="ELV9" s="100"/>
      <c r="ELW9" s="100"/>
      <c r="ELX9" s="100"/>
      <c r="ELY9" s="100"/>
      <c r="ELZ9" s="100"/>
      <c r="EMA9" s="100"/>
      <c r="EMB9" s="100"/>
      <c r="EMC9" s="100"/>
      <c r="EMD9" s="100"/>
      <c r="EME9" s="100"/>
      <c r="EMF9" s="100"/>
      <c r="EMG9" s="100"/>
      <c r="EMH9" s="100"/>
      <c r="EMI9" s="100"/>
      <c r="EMJ9" s="100"/>
      <c r="EMK9" s="100"/>
      <c r="EML9" s="100"/>
      <c r="EMM9" s="100"/>
      <c r="EMN9" s="100"/>
      <c r="EMO9" s="100"/>
      <c r="EMP9" s="100"/>
      <c r="EMQ9" s="100"/>
      <c r="EMR9" s="100"/>
      <c r="EMS9" s="100"/>
      <c r="EMT9" s="100"/>
      <c r="EMU9" s="100"/>
      <c r="EMV9" s="100"/>
      <c r="EMW9" s="100"/>
      <c r="EMX9" s="100"/>
      <c r="EMY9" s="100"/>
      <c r="EMZ9" s="100"/>
      <c r="ENA9" s="100"/>
      <c r="ENB9" s="100"/>
      <c r="ENC9" s="100"/>
      <c r="END9" s="100"/>
      <c r="ENE9" s="100"/>
      <c r="ENF9" s="100"/>
      <c r="ENG9" s="100"/>
      <c r="ENH9" s="100"/>
      <c r="ENI9" s="100"/>
      <c r="ENJ9" s="100"/>
      <c r="ENK9" s="100"/>
      <c r="ENL9" s="100"/>
      <c r="ENM9" s="100"/>
      <c r="ENN9" s="100"/>
      <c r="ENO9" s="100"/>
      <c r="ENP9" s="100"/>
      <c r="ENQ9" s="100"/>
      <c r="ENR9" s="100"/>
      <c r="ENS9" s="100"/>
      <c r="ENT9" s="100"/>
      <c r="ENU9" s="100"/>
      <c r="ENV9" s="100"/>
      <c r="ENW9" s="100"/>
      <c r="ENX9" s="100"/>
      <c r="ENY9" s="100"/>
      <c r="ENZ9" s="100"/>
      <c r="EOA9" s="100"/>
      <c r="EOB9" s="100"/>
      <c r="EOC9" s="100"/>
      <c r="EOD9" s="100"/>
      <c r="EOE9" s="100"/>
      <c r="EOF9" s="100"/>
      <c r="EOG9" s="100"/>
      <c r="EOH9" s="100"/>
      <c r="EOI9" s="100"/>
      <c r="EOJ9" s="100"/>
      <c r="EOK9" s="100"/>
      <c r="EOL9" s="100"/>
      <c r="EOM9" s="100"/>
      <c r="EON9" s="100"/>
      <c r="EOO9" s="100"/>
      <c r="EOP9" s="100"/>
      <c r="EOQ9" s="100"/>
      <c r="EOR9" s="100"/>
      <c r="EOS9" s="100"/>
      <c r="EOT9" s="100"/>
      <c r="EOU9" s="100"/>
      <c r="EOV9" s="100"/>
      <c r="EOW9" s="100"/>
      <c r="EOX9" s="100"/>
      <c r="EOY9" s="100"/>
      <c r="EOZ9" s="100"/>
      <c r="EPA9" s="100"/>
      <c r="EPB9" s="100"/>
      <c r="EPC9" s="100"/>
      <c r="EPD9" s="100"/>
      <c r="EPE9" s="100"/>
      <c r="EPF9" s="100"/>
      <c r="EPG9" s="100"/>
      <c r="EPH9" s="100"/>
      <c r="EPI9" s="100"/>
      <c r="EPJ9" s="100"/>
      <c r="EPK9" s="100"/>
      <c r="EPL9" s="100"/>
      <c r="EPM9" s="100"/>
      <c r="EPN9" s="100"/>
      <c r="EPO9" s="100"/>
      <c r="EPP9" s="100"/>
      <c r="EPQ9" s="100"/>
      <c r="EPR9" s="100"/>
      <c r="EPS9" s="100"/>
      <c r="EPT9" s="100"/>
      <c r="EPU9" s="100"/>
      <c r="EPV9" s="100"/>
      <c r="EPW9" s="100"/>
      <c r="EPX9" s="100"/>
      <c r="EPY9" s="100"/>
      <c r="EPZ9" s="100"/>
      <c r="EQA9" s="100"/>
      <c r="EQB9" s="100"/>
      <c r="EQC9" s="100"/>
      <c r="EQD9" s="100"/>
      <c r="EQE9" s="100"/>
      <c r="EQF9" s="100"/>
      <c r="EQG9" s="100"/>
      <c r="EQH9" s="100"/>
      <c r="EQI9" s="100"/>
      <c r="EQJ9" s="100"/>
      <c r="EQK9" s="100"/>
      <c r="EQL9" s="100"/>
      <c r="EQM9" s="100"/>
      <c r="EQN9" s="100"/>
      <c r="EQO9" s="100"/>
      <c r="EQP9" s="100"/>
      <c r="EQQ9" s="100"/>
      <c r="EQR9" s="100"/>
      <c r="EQS9" s="100"/>
      <c r="EQT9" s="100"/>
      <c r="EQU9" s="100"/>
      <c r="EQV9" s="100"/>
      <c r="EQW9" s="100"/>
      <c r="EQX9" s="100"/>
      <c r="EQY9" s="100"/>
      <c r="EQZ9" s="100"/>
      <c r="ERA9" s="100"/>
      <c r="ERB9" s="100"/>
      <c r="ERC9" s="100"/>
      <c r="ERD9" s="100"/>
      <c r="ERE9" s="100"/>
      <c r="ERF9" s="100"/>
      <c r="ERG9" s="100"/>
      <c r="ERH9" s="100"/>
      <c r="ERI9" s="100"/>
      <c r="ERJ9" s="100"/>
      <c r="ERK9" s="100"/>
      <c r="ERL9" s="100"/>
      <c r="ERM9" s="100"/>
      <c r="ERN9" s="100"/>
      <c r="ERO9" s="100"/>
      <c r="ERP9" s="100"/>
      <c r="ERQ9" s="100"/>
      <c r="ERR9" s="100"/>
      <c r="ERS9" s="100"/>
      <c r="ERT9" s="100"/>
      <c r="ERU9" s="100"/>
      <c r="ERV9" s="100"/>
      <c r="ERW9" s="100"/>
      <c r="ERX9" s="100"/>
      <c r="ERY9" s="100"/>
      <c r="ERZ9" s="100"/>
      <c r="ESA9" s="100"/>
      <c r="ESB9" s="100"/>
      <c r="ESC9" s="100"/>
      <c r="ESD9" s="100"/>
      <c r="ESE9" s="100"/>
      <c r="ESF9" s="100"/>
      <c r="ESG9" s="100"/>
      <c r="ESH9" s="100"/>
      <c r="ESI9" s="100"/>
      <c r="ESJ9" s="100"/>
      <c r="ESK9" s="100"/>
      <c r="ESL9" s="100"/>
      <c r="ESM9" s="100"/>
      <c r="ESN9" s="100"/>
      <c r="ESO9" s="100"/>
      <c r="ESP9" s="100"/>
      <c r="ESQ9" s="100"/>
      <c r="ESR9" s="100"/>
      <c r="ESS9" s="100"/>
      <c r="EST9" s="100"/>
      <c r="ESU9" s="100"/>
      <c r="ESV9" s="100"/>
      <c r="ESW9" s="100"/>
      <c r="ESX9" s="100"/>
      <c r="ESY9" s="100"/>
      <c r="ESZ9" s="100"/>
      <c r="ETA9" s="100"/>
      <c r="ETB9" s="100"/>
      <c r="ETC9" s="100"/>
      <c r="ETD9" s="100"/>
      <c r="ETE9" s="100"/>
      <c r="ETF9" s="100"/>
      <c r="ETG9" s="100"/>
      <c r="ETH9" s="100"/>
      <c r="ETI9" s="100"/>
      <c r="ETJ9" s="100"/>
      <c r="ETK9" s="100"/>
      <c r="ETL9" s="100"/>
      <c r="ETM9" s="100"/>
      <c r="ETN9" s="100"/>
      <c r="ETO9" s="100"/>
      <c r="ETP9" s="100"/>
      <c r="ETQ9" s="100"/>
      <c r="ETR9" s="100"/>
      <c r="ETS9" s="100"/>
      <c r="ETT9" s="100"/>
      <c r="ETU9" s="100"/>
      <c r="ETV9" s="100"/>
      <c r="ETW9" s="100"/>
      <c r="ETX9" s="100"/>
      <c r="ETY9" s="100"/>
      <c r="ETZ9" s="100"/>
      <c r="EUA9" s="100"/>
      <c r="EUB9" s="100"/>
      <c r="EUC9" s="100"/>
      <c r="EUD9" s="100"/>
      <c r="EUE9" s="100"/>
      <c r="EUF9" s="100"/>
      <c r="EUG9" s="100"/>
      <c r="EUH9" s="100"/>
      <c r="EUI9" s="100"/>
      <c r="EUJ9" s="100"/>
      <c r="EUK9" s="100"/>
      <c r="EUL9" s="100"/>
      <c r="EUM9" s="100"/>
      <c r="EUN9" s="100"/>
      <c r="EUO9" s="100"/>
      <c r="EUP9" s="100"/>
      <c r="EUQ9" s="100"/>
      <c r="EUR9" s="100"/>
      <c r="EUS9" s="100"/>
      <c r="EUT9" s="100"/>
      <c r="EUU9" s="100"/>
      <c r="EUV9" s="100"/>
      <c r="EUW9" s="100"/>
      <c r="EUX9" s="100"/>
      <c r="EUY9" s="100"/>
      <c r="EUZ9" s="100"/>
      <c r="EVA9" s="100"/>
      <c r="EVB9" s="100"/>
      <c r="EVC9" s="100"/>
      <c r="EVD9" s="100"/>
      <c r="EVE9" s="100"/>
      <c r="EVF9" s="100"/>
      <c r="EVG9" s="100"/>
      <c r="EVH9" s="100"/>
      <c r="EVI9" s="100"/>
      <c r="EVJ9" s="100"/>
      <c r="EVK9" s="100"/>
      <c r="EVL9" s="100"/>
      <c r="EVM9" s="100"/>
      <c r="EVN9" s="100"/>
      <c r="EVO9" s="100"/>
      <c r="EVP9" s="100"/>
      <c r="EVQ9" s="100"/>
      <c r="EVR9" s="100"/>
      <c r="EVS9" s="100"/>
      <c r="EVT9" s="100"/>
      <c r="EVU9" s="100"/>
      <c r="EVV9" s="100"/>
      <c r="EVW9" s="100"/>
      <c r="EVX9" s="100"/>
      <c r="EVY9" s="100"/>
      <c r="EVZ9" s="100"/>
      <c r="EWA9" s="100"/>
      <c r="EWB9" s="100"/>
      <c r="EWC9" s="100"/>
      <c r="EWD9" s="100"/>
      <c r="EWE9" s="100"/>
      <c r="EWF9" s="100"/>
      <c r="EWG9" s="100"/>
      <c r="EWH9" s="100"/>
      <c r="EWI9" s="100"/>
      <c r="EWJ9" s="100"/>
      <c r="EWK9" s="100"/>
      <c r="EWL9" s="100"/>
      <c r="EWM9" s="100"/>
      <c r="EWN9" s="100"/>
      <c r="EWO9" s="100"/>
      <c r="EWP9" s="100"/>
      <c r="EWQ9" s="100"/>
      <c r="EWR9" s="100"/>
      <c r="EWS9" s="100"/>
      <c r="EWT9" s="100"/>
      <c r="EWU9" s="100"/>
      <c r="EWV9" s="100"/>
      <c r="EWW9" s="100"/>
      <c r="EWX9" s="100"/>
      <c r="EWY9" s="100"/>
      <c r="EWZ9" s="100"/>
      <c r="EXA9" s="100"/>
      <c r="EXB9" s="100"/>
      <c r="EXC9" s="100"/>
      <c r="EXD9" s="100"/>
      <c r="EXE9" s="100"/>
      <c r="EXF9" s="100"/>
      <c r="EXG9" s="100"/>
      <c r="EXH9" s="100"/>
      <c r="EXI9" s="100"/>
      <c r="EXJ9" s="100"/>
      <c r="EXK9" s="100"/>
      <c r="EXL9" s="100"/>
      <c r="EXM9" s="100"/>
      <c r="EXN9" s="100"/>
      <c r="EXO9" s="100"/>
      <c r="EXP9" s="100"/>
      <c r="EXQ9" s="100"/>
      <c r="EXR9" s="100"/>
      <c r="EXS9" s="100"/>
      <c r="EXT9" s="100"/>
      <c r="EXU9" s="100"/>
      <c r="EXV9" s="100"/>
      <c r="EXW9" s="100"/>
      <c r="EXX9" s="100"/>
      <c r="EXY9" s="100"/>
      <c r="EXZ9" s="100"/>
      <c r="EYA9" s="100"/>
      <c r="EYB9" s="100"/>
      <c r="EYC9" s="100"/>
      <c r="EYD9" s="100"/>
      <c r="EYE9" s="100"/>
      <c r="EYF9" s="100"/>
      <c r="EYG9" s="100"/>
      <c r="EYH9" s="100"/>
      <c r="EYI9" s="100"/>
      <c r="EYJ9" s="100"/>
      <c r="EYK9" s="100"/>
      <c r="EYL9" s="100"/>
      <c r="EYM9" s="100"/>
      <c r="EYN9" s="100"/>
      <c r="EYO9" s="100"/>
      <c r="EYP9" s="100"/>
      <c r="EYQ9" s="100"/>
      <c r="EYR9" s="100"/>
      <c r="EYS9" s="100"/>
      <c r="EYT9" s="100"/>
      <c r="EYU9" s="100"/>
      <c r="EYV9" s="100"/>
      <c r="EYW9" s="100"/>
      <c r="EYX9" s="100"/>
      <c r="EYY9" s="100"/>
      <c r="EYZ9" s="100"/>
      <c r="EZA9" s="100"/>
      <c r="EZB9" s="100"/>
      <c r="EZC9" s="100"/>
      <c r="EZD9" s="100"/>
      <c r="EZE9" s="100"/>
      <c r="EZF9" s="100"/>
      <c r="EZG9" s="100"/>
      <c r="EZH9" s="100"/>
      <c r="EZI9" s="100"/>
      <c r="EZJ9" s="100"/>
      <c r="EZK9" s="100"/>
      <c r="EZL9" s="100"/>
      <c r="EZM9" s="100"/>
      <c r="EZN9" s="100"/>
      <c r="EZO9" s="100"/>
      <c r="EZP9" s="100"/>
      <c r="EZQ9" s="100"/>
      <c r="EZR9" s="100"/>
      <c r="EZS9" s="100"/>
      <c r="EZT9" s="100"/>
      <c r="EZU9" s="100"/>
      <c r="EZV9" s="100"/>
      <c r="EZW9" s="100"/>
      <c r="EZX9" s="100"/>
      <c r="EZY9" s="100"/>
      <c r="EZZ9" s="100"/>
      <c r="FAA9" s="100"/>
      <c r="FAB9" s="100"/>
      <c r="FAC9" s="100"/>
      <c r="FAD9" s="100"/>
      <c r="FAE9" s="100"/>
      <c r="FAF9" s="100"/>
      <c r="FAG9" s="100"/>
      <c r="FAH9" s="100"/>
      <c r="FAI9" s="100"/>
      <c r="FAJ9" s="100"/>
      <c r="FAK9" s="100"/>
      <c r="FAL9" s="100"/>
      <c r="FAM9" s="100"/>
      <c r="FAN9" s="100"/>
      <c r="FAO9" s="100"/>
      <c r="FAP9" s="100"/>
      <c r="FAQ9" s="100"/>
      <c r="FAR9" s="100"/>
      <c r="FAS9" s="100"/>
      <c r="FAT9" s="100"/>
      <c r="FAU9" s="100"/>
      <c r="FAV9" s="100"/>
      <c r="FAW9" s="100"/>
      <c r="FAX9" s="100"/>
      <c r="FAY9" s="100"/>
      <c r="FAZ9" s="100"/>
      <c r="FBA9" s="100"/>
      <c r="FBB9" s="100"/>
      <c r="FBC9" s="100"/>
      <c r="FBD9" s="100"/>
      <c r="FBE9" s="100"/>
      <c r="FBF9" s="100"/>
      <c r="FBG9" s="100"/>
      <c r="FBH9" s="100"/>
      <c r="FBI9" s="100"/>
      <c r="FBJ9" s="100"/>
      <c r="FBK9" s="100"/>
      <c r="FBL9" s="100"/>
      <c r="FBM9" s="100"/>
      <c r="FBN9" s="100"/>
      <c r="FBO9" s="100"/>
      <c r="FBP9" s="100"/>
      <c r="FBQ9" s="100"/>
      <c r="FBR9" s="100"/>
      <c r="FBS9" s="100"/>
      <c r="FBT9" s="100"/>
      <c r="FBU9" s="100"/>
      <c r="FBV9" s="100"/>
      <c r="FBW9" s="100"/>
      <c r="FBX9" s="100"/>
      <c r="FBY9" s="100"/>
      <c r="FBZ9" s="100"/>
      <c r="FCA9" s="100"/>
      <c r="FCB9" s="100"/>
      <c r="FCC9" s="100"/>
      <c r="FCD9" s="100"/>
      <c r="FCE9" s="100"/>
      <c r="FCF9" s="100"/>
      <c r="FCG9" s="100"/>
      <c r="FCH9" s="100"/>
      <c r="FCI9" s="100"/>
      <c r="FCJ9" s="100"/>
      <c r="FCK9" s="100"/>
      <c r="FCL9" s="100"/>
      <c r="FCM9" s="100"/>
      <c r="FCN9" s="100"/>
      <c r="FCO9" s="100"/>
      <c r="FCP9" s="100"/>
      <c r="FCQ9" s="100"/>
      <c r="FCR9" s="100"/>
      <c r="FCS9" s="100"/>
      <c r="FCT9" s="100"/>
      <c r="FCU9" s="100"/>
      <c r="FCV9" s="100"/>
      <c r="FCW9" s="100"/>
      <c r="FCX9" s="100"/>
      <c r="FCY9" s="100"/>
      <c r="FCZ9" s="100"/>
      <c r="FDA9" s="100"/>
      <c r="FDB9" s="100"/>
      <c r="FDC9" s="100"/>
      <c r="FDD9" s="100"/>
      <c r="FDE9" s="100"/>
      <c r="FDF9" s="100"/>
      <c r="FDG9" s="100"/>
      <c r="FDH9" s="100"/>
      <c r="FDI9" s="100"/>
      <c r="FDJ9" s="100"/>
      <c r="FDK9" s="100"/>
      <c r="FDL9" s="100"/>
      <c r="FDM9" s="100"/>
      <c r="FDN9" s="100"/>
      <c r="FDO9" s="100"/>
      <c r="FDP9" s="100"/>
      <c r="FDQ9" s="100"/>
      <c r="FDR9" s="100"/>
      <c r="FDS9" s="100"/>
      <c r="FDT9" s="100"/>
      <c r="FDU9" s="100"/>
      <c r="FDV9" s="100"/>
      <c r="FDW9" s="100"/>
      <c r="FDX9" s="100"/>
      <c r="FDY9" s="100"/>
      <c r="FDZ9" s="100"/>
      <c r="FEA9" s="100"/>
      <c r="FEB9" s="100"/>
      <c r="FEC9" s="100"/>
      <c r="FED9" s="100"/>
      <c r="FEE9" s="100"/>
      <c r="FEF9" s="100"/>
      <c r="FEG9" s="100"/>
      <c r="FEH9" s="100"/>
      <c r="FEI9" s="100"/>
      <c r="FEJ9" s="100"/>
      <c r="FEK9" s="100"/>
      <c r="FEL9" s="100"/>
      <c r="FEM9" s="100"/>
      <c r="FEN9" s="100"/>
      <c r="FEO9" s="100"/>
      <c r="FEP9" s="100"/>
      <c r="FEQ9" s="100"/>
      <c r="FER9" s="100"/>
      <c r="FES9" s="100"/>
      <c r="FET9" s="100"/>
      <c r="FEU9" s="100"/>
      <c r="FEV9" s="100"/>
      <c r="FEW9" s="100"/>
      <c r="FEX9" s="100"/>
      <c r="FEY9" s="100"/>
      <c r="FEZ9" s="100"/>
      <c r="FFA9" s="100"/>
      <c r="FFB9" s="100"/>
      <c r="FFC9" s="100"/>
      <c r="FFD9" s="100"/>
      <c r="FFE9" s="100"/>
      <c r="FFF9" s="100"/>
      <c r="FFG9" s="100"/>
      <c r="FFH9" s="100"/>
      <c r="FFI9" s="100"/>
      <c r="FFJ9" s="100"/>
      <c r="FFK9" s="100"/>
      <c r="FFL9" s="100"/>
      <c r="FFM9" s="100"/>
      <c r="FFN9" s="100"/>
      <c r="FFO9" s="100"/>
      <c r="FFP9" s="100"/>
      <c r="FFQ9" s="100"/>
      <c r="FFR9" s="100"/>
      <c r="FFS9" s="100"/>
      <c r="FFT9" s="100"/>
      <c r="FFU9" s="100"/>
      <c r="FFV9" s="100"/>
      <c r="FFW9" s="100"/>
      <c r="FFX9" s="100"/>
      <c r="FFY9" s="100"/>
      <c r="FFZ9" s="100"/>
      <c r="FGA9" s="100"/>
      <c r="FGB9" s="100"/>
      <c r="FGC9" s="100"/>
      <c r="FGD9" s="100"/>
      <c r="FGE9" s="100"/>
      <c r="FGF9" s="100"/>
      <c r="FGG9" s="100"/>
      <c r="FGH9" s="100"/>
      <c r="FGI9" s="100"/>
      <c r="FGJ9" s="100"/>
      <c r="FGK9" s="100"/>
      <c r="FGL9" s="100"/>
      <c r="FGM9" s="100"/>
      <c r="FGN9" s="100"/>
      <c r="FGO9" s="100"/>
      <c r="FGP9" s="100"/>
      <c r="FGQ9" s="100"/>
      <c r="FGR9" s="100"/>
      <c r="FGS9" s="100"/>
      <c r="FGT9" s="100"/>
      <c r="FGU9" s="100"/>
      <c r="FGV9" s="100"/>
      <c r="FGW9" s="100"/>
      <c r="FGX9" s="100"/>
      <c r="FGY9" s="100"/>
      <c r="FGZ9" s="100"/>
      <c r="FHA9" s="100"/>
      <c r="FHB9" s="100"/>
      <c r="FHC9" s="100"/>
      <c r="FHD9" s="100"/>
      <c r="FHE9" s="100"/>
      <c r="FHF9" s="100"/>
      <c r="FHG9" s="100"/>
      <c r="FHH9" s="100"/>
      <c r="FHI9" s="100"/>
      <c r="FHJ9" s="100"/>
      <c r="FHK9" s="100"/>
      <c r="FHL9" s="100"/>
      <c r="FHM9" s="100"/>
      <c r="FHN9" s="100"/>
      <c r="FHO9" s="100"/>
      <c r="FHP9" s="100"/>
      <c r="FHQ9" s="100"/>
      <c r="FHR9" s="100"/>
      <c r="FHS9" s="100"/>
      <c r="FHT9" s="100"/>
      <c r="FHU9" s="100"/>
      <c r="FHV9" s="100"/>
      <c r="FHW9" s="100"/>
      <c r="FHX9" s="100"/>
      <c r="FHY9" s="100"/>
      <c r="FHZ9" s="100"/>
      <c r="FIA9" s="100"/>
      <c r="FIB9" s="100"/>
      <c r="FIC9" s="100"/>
      <c r="FID9" s="100"/>
      <c r="FIE9" s="100"/>
      <c r="FIF9" s="100"/>
      <c r="FIG9" s="100"/>
      <c r="FIH9" s="100"/>
      <c r="FII9" s="100"/>
      <c r="FIJ9" s="100"/>
      <c r="FIK9" s="100"/>
      <c r="FIL9" s="100"/>
      <c r="FIM9" s="100"/>
      <c r="FIN9" s="100"/>
      <c r="FIO9" s="100"/>
      <c r="FIP9" s="100"/>
      <c r="FIQ9" s="100"/>
      <c r="FIR9" s="100"/>
      <c r="FIS9" s="100"/>
      <c r="FIT9" s="100"/>
      <c r="FIU9" s="100"/>
      <c r="FIV9" s="100"/>
      <c r="FIW9" s="100"/>
      <c r="FIX9" s="100"/>
      <c r="FIY9" s="100"/>
      <c r="FIZ9" s="100"/>
      <c r="FJA9" s="100"/>
      <c r="FJB9" s="100"/>
      <c r="FJC9" s="100"/>
      <c r="FJD9" s="100"/>
      <c r="FJE9" s="100"/>
      <c r="FJF9" s="100"/>
      <c r="FJG9" s="100"/>
      <c r="FJH9" s="100"/>
      <c r="FJI9" s="100"/>
      <c r="FJJ9" s="100"/>
      <c r="FJK9" s="100"/>
      <c r="FJL9" s="100"/>
      <c r="FJM9" s="100"/>
      <c r="FJN9" s="100"/>
      <c r="FJO9" s="100"/>
      <c r="FJP9" s="100"/>
      <c r="FJQ9" s="100"/>
      <c r="FJR9" s="100"/>
      <c r="FJS9" s="100"/>
      <c r="FJT9" s="100"/>
      <c r="FJU9" s="100"/>
      <c r="FJV9" s="100"/>
      <c r="FJW9" s="100"/>
      <c r="FJX9" s="100"/>
      <c r="FJY9" s="100"/>
      <c r="FJZ9" s="100"/>
      <c r="FKA9" s="100"/>
      <c r="FKB9" s="100"/>
      <c r="FKC9" s="100"/>
      <c r="FKD9" s="100"/>
      <c r="FKE9" s="100"/>
      <c r="FKF9" s="100"/>
      <c r="FKG9" s="100"/>
      <c r="FKH9" s="100"/>
      <c r="FKI9" s="100"/>
      <c r="FKJ9" s="100"/>
      <c r="FKK9" s="100"/>
      <c r="FKL9" s="100"/>
      <c r="FKM9" s="100"/>
      <c r="FKN9" s="100"/>
      <c r="FKO9" s="100"/>
      <c r="FKP9" s="100"/>
      <c r="FKQ9" s="100"/>
      <c r="FKR9" s="100"/>
      <c r="FKS9" s="100"/>
      <c r="FKT9" s="100"/>
      <c r="FKU9" s="100"/>
      <c r="FKV9" s="100"/>
      <c r="FKW9" s="100"/>
      <c r="FKX9" s="100"/>
      <c r="FKY9" s="100"/>
      <c r="FKZ9" s="100"/>
      <c r="FLA9" s="100"/>
      <c r="FLB9" s="100"/>
      <c r="FLC9" s="100"/>
      <c r="FLD9" s="100"/>
      <c r="FLE9" s="100"/>
      <c r="FLF9" s="100"/>
      <c r="FLG9" s="100"/>
      <c r="FLH9" s="100"/>
      <c r="FLI9" s="100"/>
      <c r="FLJ9" s="100"/>
      <c r="FLK9" s="100"/>
      <c r="FLL9" s="100"/>
      <c r="FLM9" s="100"/>
      <c r="FLN9" s="100"/>
      <c r="FLO9" s="100"/>
      <c r="FLP9" s="100"/>
      <c r="FLQ9" s="100"/>
      <c r="FLR9" s="100"/>
      <c r="FLS9" s="100"/>
      <c r="FLT9" s="100"/>
      <c r="FLU9" s="100"/>
      <c r="FLV9" s="100"/>
      <c r="FLW9" s="100"/>
      <c r="FLX9" s="100"/>
      <c r="FLY9" s="100"/>
      <c r="FLZ9" s="100"/>
      <c r="FMA9" s="100"/>
      <c r="FMB9" s="100"/>
      <c r="FMC9" s="100"/>
      <c r="FMD9" s="100"/>
      <c r="FME9" s="100"/>
      <c r="FMF9" s="100"/>
      <c r="FMG9" s="100"/>
      <c r="FMH9" s="100"/>
      <c r="FMI9" s="100"/>
      <c r="FMJ9" s="100"/>
      <c r="FMK9" s="100"/>
      <c r="FML9" s="100"/>
      <c r="FMM9" s="100"/>
      <c r="FMN9" s="100"/>
      <c r="FMO9" s="100"/>
      <c r="FMP9" s="100"/>
      <c r="FMQ9" s="100"/>
      <c r="FMR9" s="100"/>
      <c r="FMS9" s="100"/>
      <c r="FMT9" s="100"/>
      <c r="FMU9" s="100"/>
      <c r="FMV9" s="100"/>
      <c r="FMW9" s="100"/>
      <c r="FMX9" s="100"/>
      <c r="FMY9" s="100"/>
      <c r="FMZ9" s="100"/>
      <c r="FNA9" s="100"/>
      <c r="FNB9" s="100"/>
      <c r="FNC9" s="100"/>
      <c r="FND9" s="100"/>
      <c r="FNE9" s="100"/>
      <c r="FNF9" s="100"/>
      <c r="FNG9" s="100"/>
      <c r="FNH9" s="100"/>
      <c r="FNI9" s="100"/>
      <c r="FNJ9" s="100"/>
      <c r="FNK9" s="100"/>
      <c r="FNL9" s="100"/>
      <c r="FNM9" s="100"/>
      <c r="FNN9" s="100"/>
      <c r="FNO9" s="100"/>
      <c r="FNP9" s="100"/>
      <c r="FNQ9" s="100"/>
      <c r="FNR9" s="100"/>
      <c r="FNS9" s="100"/>
      <c r="FNT9" s="100"/>
      <c r="FNU9" s="100"/>
      <c r="FNV9" s="100"/>
      <c r="FNW9" s="100"/>
      <c r="FNX9" s="100"/>
      <c r="FNY9" s="100"/>
      <c r="FNZ9" s="100"/>
      <c r="FOA9" s="100"/>
      <c r="FOB9" s="100"/>
      <c r="FOC9" s="100"/>
      <c r="FOD9" s="100"/>
      <c r="FOE9" s="100"/>
      <c r="FOF9" s="100"/>
      <c r="FOG9" s="100"/>
      <c r="FOH9" s="100"/>
      <c r="FOI9" s="100"/>
      <c r="FOJ9" s="100"/>
      <c r="FOK9" s="100"/>
      <c r="FOL9" s="100"/>
      <c r="FOM9" s="100"/>
      <c r="FON9" s="100"/>
      <c r="FOO9" s="100"/>
      <c r="FOP9" s="100"/>
      <c r="FOQ9" s="100"/>
      <c r="FOR9" s="100"/>
      <c r="FOS9" s="100"/>
      <c r="FOT9" s="100"/>
      <c r="FOU9" s="100"/>
      <c r="FOV9" s="100"/>
      <c r="FOW9" s="100"/>
      <c r="FOX9" s="100"/>
      <c r="FOY9" s="100"/>
      <c r="FOZ9" s="100"/>
      <c r="FPA9" s="100"/>
      <c r="FPB9" s="100"/>
      <c r="FPC9" s="100"/>
      <c r="FPD9" s="100"/>
      <c r="FPE9" s="100"/>
      <c r="FPF9" s="100"/>
      <c r="FPG9" s="100"/>
      <c r="FPH9" s="100"/>
      <c r="FPI9" s="100"/>
      <c r="FPJ9" s="100"/>
      <c r="FPK9" s="100"/>
      <c r="FPL9" s="100"/>
      <c r="FPM9" s="100"/>
      <c r="FPN9" s="100"/>
      <c r="FPO9" s="100"/>
      <c r="FPP9" s="100"/>
      <c r="FPQ9" s="100"/>
      <c r="FPR9" s="100"/>
      <c r="FPS9" s="100"/>
      <c r="FPT9" s="100"/>
      <c r="FPU9" s="100"/>
      <c r="FPV9" s="100"/>
      <c r="FPW9" s="100"/>
      <c r="FPX9" s="100"/>
      <c r="FPY9" s="100"/>
      <c r="FPZ9" s="100"/>
      <c r="FQA9" s="100"/>
      <c r="FQB9" s="100"/>
      <c r="FQC9" s="100"/>
      <c r="FQD9" s="100"/>
      <c r="FQE9" s="100"/>
      <c r="FQF9" s="100"/>
      <c r="FQG9" s="100"/>
      <c r="FQH9" s="100"/>
      <c r="FQI9" s="100"/>
      <c r="FQJ9" s="100"/>
      <c r="FQK9" s="100"/>
      <c r="FQL9" s="100"/>
      <c r="FQM9" s="100"/>
      <c r="FQN9" s="100"/>
      <c r="FQO9" s="100"/>
      <c r="FQP9" s="100"/>
      <c r="FQQ9" s="100"/>
      <c r="FQR9" s="100"/>
      <c r="FQS9" s="100"/>
      <c r="FQT9" s="100"/>
      <c r="FQU9" s="100"/>
      <c r="FQV9" s="100"/>
      <c r="FQW9" s="100"/>
      <c r="FQX9" s="100"/>
      <c r="FQY9" s="100"/>
      <c r="FQZ9" s="100"/>
      <c r="FRA9" s="100"/>
      <c r="FRB9" s="100"/>
      <c r="FRC9" s="100"/>
      <c r="FRD9" s="100"/>
      <c r="FRE9" s="100"/>
      <c r="FRF9" s="100"/>
      <c r="FRG9" s="100"/>
      <c r="FRH9" s="100"/>
      <c r="FRI9" s="100"/>
      <c r="FRJ9" s="100"/>
      <c r="FRK9" s="100"/>
      <c r="FRL9" s="100"/>
      <c r="FRM9" s="100"/>
      <c r="FRN9" s="100"/>
      <c r="FRO9" s="100"/>
      <c r="FRP9" s="100"/>
      <c r="FRQ9" s="100"/>
      <c r="FRR9" s="100"/>
      <c r="FRS9" s="100"/>
      <c r="FRT9" s="100"/>
      <c r="FRU9" s="100"/>
      <c r="FRV9" s="100"/>
      <c r="FRW9" s="100"/>
      <c r="FRX9" s="100"/>
      <c r="FRY9" s="100"/>
      <c r="FRZ9" s="100"/>
      <c r="FSA9" s="100"/>
      <c r="FSB9" s="100"/>
      <c r="FSC9" s="100"/>
      <c r="FSD9" s="100"/>
      <c r="FSE9" s="100"/>
      <c r="FSF9" s="100"/>
      <c r="FSG9" s="100"/>
      <c r="FSH9" s="100"/>
      <c r="FSI9" s="100"/>
      <c r="FSJ9" s="100"/>
      <c r="FSK9" s="100"/>
      <c r="FSL9" s="100"/>
      <c r="FSM9" s="100"/>
      <c r="FSN9" s="100"/>
      <c r="FSO9" s="100"/>
      <c r="FSP9" s="100"/>
      <c r="FSQ9" s="100"/>
      <c r="FSR9" s="100"/>
      <c r="FSS9" s="100"/>
      <c r="FST9" s="100"/>
      <c r="FSU9" s="100"/>
      <c r="FSV9" s="100"/>
      <c r="FSW9" s="100"/>
      <c r="FSX9" s="100"/>
      <c r="FSY9" s="100"/>
      <c r="FSZ9" s="100"/>
      <c r="FTA9" s="100"/>
      <c r="FTB9" s="100"/>
      <c r="FTC9" s="100"/>
      <c r="FTD9" s="100"/>
      <c r="FTE9" s="100"/>
      <c r="FTF9" s="100"/>
      <c r="FTG9" s="100"/>
      <c r="FTH9" s="100"/>
      <c r="FTI9" s="100"/>
      <c r="FTJ9" s="100"/>
      <c r="FTK9" s="100"/>
      <c r="FTL9" s="100"/>
      <c r="FTM9" s="100"/>
      <c r="FTN9" s="100"/>
      <c r="FTO9" s="100"/>
      <c r="FTP9" s="100"/>
      <c r="FTQ9" s="100"/>
      <c r="FTR9" s="100"/>
      <c r="FTS9" s="100"/>
      <c r="FTT9" s="100"/>
      <c r="FTU9" s="100"/>
      <c r="FTV9" s="100"/>
      <c r="FTW9" s="100"/>
      <c r="FTX9" s="100"/>
      <c r="FTY9" s="100"/>
      <c r="FTZ9" s="100"/>
      <c r="FUA9" s="100"/>
      <c r="FUB9" s="100"/>
      <c r="FUC9" s="100"/>
      <c r="FUD9" s="100"/>
      <c r="FUE9" s="100"/>
      <c r="FUF9" s="100"/>
      <c r="FUG9" s="100"/>
      <c r="FUH9" s="100"/>
      <c r="FUI9" s="100"/>
      <c r="FUJ9" s="100"/>
      <c r="FUK9" s="100"/>
      <c r="FUL9" s="100"/>
      <c r="FUM9" s="100"/>
      <c r="FUN9" s="100"/>
      <c r="FUO9" s="100"/>
      <c r="FUP9" s="100"/>
      <c r="FUQ9" s="100"/>
      <c r="FUR9" s="100"/>
      <c r="FUS9" s="100"/>
      <c r="FUT9" s="100"/>
      <c r="FUU9" s="100"/>
      <c r="FUV9" s="100"/>
      <c r="FUW9" s="100"/>
      <c r="FUX9" s="100"/>
      <c r="FUY9" s="100"/>
      <c r="FUZ9" s="100"/>
      <c r="FVA9" s="100"/>
      <c r="FVB9" s="100"/>
      <c r="FVC9" s="100"/>
      <c r="FVD9" s="100"/>
      <c r="FVE9" s="100"/>
      <c r="FVF9" s="100"/>
      <c r="FVG9" s="100"/>
      <c r="FVH9" s="100"/>
      <c r="FVI9" s="100"/>
      <c r="FVJ9" s="100"/>
      <c r="FVK9" s="100"/>
      <c r="FVL9" s="100"/>
      <c r="FVM9" s="100"/>
      <c r="FVN9" s="100"/>
      <c r="FVO9" s="100"/>
      <c r="FVP9" s="100"/>
      <c r="FVQ9" s="100"/>
      <c r="FVR9" s="100"/>
      <c r="FVS9" s="100"/>
      <c r="FVT9" s="100"/>
      <c r="FVU9" s="100"/>
      <c r="FVV9" s="100"/>
      <c r="FVW9" s="100"/>
      <c r="FVX9" s="100"/>
      <c r="FVY9" s="100"/>
      <c r="FVZ9" s="100"/>
      <c r="FWA9" s="100"/>
      <c r="FWB9" s="100"/>
      <c r="FWC9" s="100"/>
      <c r="FWD9" s="100"/>
      <c r="FWE9" s="100"/>
      <c r="FWF9" s="100"/>
      <c r="FWG9" s="100"/>
      <c r="FWH9" s="100"/>
      <c r="FWI9" s="100"/>
      <c r="FWJ9" s="100"/>
      <c r="FWK9" s="100"/>
      <c r="FWL9" s="100"/>
      <c r="FWM9" s="100"/>
      <c r="FWN9" s="100"/>
      <c r="FWO9" s="100"/>
      <c r="FWP9" s="100"/>
      <c r="FWQ9" s="100"/>
      <c r="FWR9" s="100"/>
      <c r="FWS9" s="100"/>
      <c r="FWT9" s="100"/>
      <c r="FWU9" s="100"/>
      <c r="FWV9" s="100"/>
      <c r="FWW9" s="100"/>
      <c r="FWX9" s="100"/>
      <c r="FWY9" s="100"/>
      <c r="FWZ9" s="100"/>
      <c r="FXA9" s="100"/>
      <c r="FXB9" s="100"/>
      <c r="FXC9" s="100"/>
      <c r="FXD9" s="100"/>
      <c r="FXE9" s="100"/>
      <c r="FXF9" s="100"/>
      <c r="FXG9" s="100"/>
      <c r="FXH9" s="100"/>
      <c r="FXI9" s="100"/>
      <c r="FXJ9" s="100"/>
      <c r="FXK9" s="100"/>
      <c r="FXL9" s="100"/>
      <c r="FXM9" s="100"/>
      <c r="FXN9" s="100"/>
      <c r="FXO9" s="100"/>
      <c r="FXP9" s="100"/>
      <c r="FXQ9" s="100"/>
      <c r="FXR9" s="100"/>
      <c r="FXS9" s="100"/>
      <c r="FXT9" s="100"/>
      <c r="FXU9" s="100"/>
      <c r="FXV9" s="100"/>
      <c r="FXW9" s="100"/>
      <c r="FXX9" s="100"/>
      <c r="FXY9" s="100"/>
      <c r="FXZ9" s="100"/>
      <c r="FYA9" s="100"/>
      <c r="FYB9" s="100"/>
      <c r="FYC9" s="100"/>
      <c r="FYD9" s="100"/>
      <c r="FYE9" s="100"/>
      <c r="FYF9" s="100"/>
      <c r="FYG9" s="100"/>
      <c r="FYH9" s="100"/>
      <c r="FYI9" s="100"/>
      <c r="FYJ9" s="100"/>
      <c r="FYK9" s="100"/>
      <c r="FYL9" s="100"/>
      <c r="FYM9" s="100"/>
      <c r="FYN9" s="100"/>
      <c r="FYO9" s="100"/>
      <c r="FYP9" s="100"/>
      <c r="FYQ9" s="100"/>
      <c r="FYR9" s="100"/>
      <c r="FYS9" s="100"/>
      <c r="FYT9" s="100"/>
      <c r="FYU9" s="100"/>
      <c r="FYV9" s="100"/>
      <c r="FYW9" s="100"/>
      <c r="FYX9" s="100"/>
      <c r="FYY9" s="100"/>
      <c r="FYZ9" s="100"/>
      <c r="FZA9" s="100"/>
      <c r="FZB9" s="100"/>
      <c r="FZC9" s="100"/>
      <c r="FZD9" s="100"/>
      <c r="FZE9" s="100"/>
      <c r="FZF9" s="100"/>
      <c r="FZG9" s="100"/>
      <c r="FZH9" s="100"/>
      <c r="FZI9" s="100"/>
      <c r="FZJ9" s="100"/>
      <c r="FZK9" s="100"/>
      <c r="FZL9" s="100"/>
      <c r="FZM9" s="100"/>
      <c r="FZN9" s="100"/>
      <c r="FZO9" s="100"/>
      <c r="FZP9" s="100"/>
      <c r="FZQ9" s="100"/>
      <c r="FZR9" s="100"/>
      <c r="FZS9" s="100"/>
      <c r="FZT9" s="100"/>
      <c r="FZU9" s="100"/>
      <c r="FZV9" s="100"/>
      <c r="FZW9" s="100"/>
      <c r="FZX9" s="100"/>
      <c r="FZY9" s="100"/>
      <c r="FZZ9" s="100"/>
      <c r="GAA9" s="100"/>
      <c r="GAB9" s="100"/>
      <c r="GAC9" s="100"/>
      <c r="GAD9" s="100"/>
      <c r="GAE9" s="100"/>
      <c r="GAF9" s="100"/>
      <c r="GAG9" s="100"/>
      <c r="GAH9" s="100"/>
      <c r="GAI9" s="100"/>
      <c r="GAJ9" s="100"/>
      <c r="GAK9" s="100"/>
      <c r="GAL9" s="100"/>
      <c r="GAM9" s="100"/>
      <c r="GAN9" s="100"/>
      <c r="GAO9" s="100"/>
      <c r="GAP9" s="100"/>
      <c r="GAQ9" s="100"/>
      <c r="GAR9" s="100"/>
      <c r="GAS9" s="100"/>
      <c r="GAT9" s="100"/>
      <c r="GAU9" s="100"/>
      <c r="GAV9" s="100"/>
      <c r="GAW9" s="100"/>
      <c r="GAX9" s="100"/>
      <c r="GAY9" s="100"/>
      <c r="GAZ9" s="100"/>
      <c r="GBA9" s="100"/>
      <c r="GBB9" s="100"/>
      <c r="GBC9" s="100"/>
      <c r="GBD9" s="100"/>
      <c r="GBE9" s="100"/>
      <c r="GBF9" s="100"/>
      <c r="GBG9" s="100"/>
      <c r="GBH9" s="100"/>
      <c r="GBI9" s="100"/>
      <c r="GBJ9" s="100"/>
      <c r="GBK9" s="100"/>
      <c r="GBL9" s="100"/>
      <c r="GBM9" s="100"/>
      <c r="GBN9" s="100"/>
      <c r="GBO9" s="100"/>
      <c r="GBP9" s="100"/>
      <c r="GBQ9" s="100"/>
      <c r="GBR9" s="100"/>
      <c r="GBS9" s="100"/>
      <c r="GBT9" s="100"/>
      <c r="GBU9" s="100"/>
      <c r="GBV9" s="100"/>
      <c r="GBW9" s="100"/>
      <c r="GBX9" s="100"/>
      <c r="GBY9" s="100"/>
      <c r="GBZ9" s="100"/>
      <c r="GCA9" s="100"/>
      <c r="GCB9" s="100"/>
      <c r="GCC9" s="100"/>
      <c r="GCD9" s="100"/>
      <c r="GCE9" s="100"/>
      <c r="GCF9" s="100"/>
      <c r="GCG9" s="100"/>
      <c r="GCH9" s="100"/>
      <c r="GCI9" s="100"/>
      <c r="GCJ9" s="100"/>
      <c r="GCK9" s="100"/>
      <c r="GCL9" s="100"/>
      <c r="GCM9" s="100"/>
      <c r="GCN9" s="100"/>
      <c r="GCO9" s="100"/>
      <c r="GCP9" s="100"/>
      <c r="GCQ9" s="100"/>
      <c r="GCR9" s="100"/>
      <c r="GCS9" s="100"/>
      <c r="GCT9" s="100"/>
      <c r="GCU9" s="100"/>
      <c r="GCV9" s="100"/>
      <c r="GCW9" s="100"/>
      <c r="GCX9" s="100"/>
      <c r="GCY9" s="100"/>
      <c r="GCZ9" s="100"/>
      <c r="GDA9" s="100"/>
      <c r="GDB9" s="100"/>
      <c r="GDC9" s="100"/>
      <c r="GDD9" s="100"/>
      <c r="GDE9" s="100"/>
      <c r="GDF9" s="100"/>
      <c r="GDG9" s="100"/>
      <c r="GDH9" s="100"/>
      <c r="GDI9" s="100"/>
      <c r="GDJ9" s="100"/>
      <c r="GDK9" s="100"/>
      <c r="GDL9" s="100"/>
      <c r="GDM9" s="100"/>
      <c r="GDN9" s="100"/>
      <c r="GDO9" s="100"/>
      <c r="GDP9" s="100"/>
      <c r="GDQ9" s="100"/>
      <c r="GDR9" s="100"/>
      <c r="GDS9" s="100"/>
      <c r="GDT9" s="100"/>
      <c r="GDU9" s="100"/>
      <c r="GDV9" s="100"/>
      <c r="GDW9" s="100"/>
      <c r="GDX9" s="100"/>
      <c r="GDY9" s="100"/>
      <c r="GDZ9" s="100"/>
      <c r="GEA9" s="100"/>
      <c r="GEB9" s="100"/>
      <c r="GEC9" s="100"/>
      <c r="GED9" s="100"/>
      <c r="GEE9" s="100"/>
      <c r="GEF9" s="100"/>
      <c r="GEG9" s="100"/>
      <c r="GEH9" s="100"/>
      <c r="GEI9" s="100"/>
      <c r="GEJ9" s="100"/>
      <c r="GEK9" s="100"/>
      <c r="GEL9" s="100"/>
      <c r="GEM9" s="100"/>
      <c r="GEN9" s="100"/>
      <c r="GEO9" s="100"/>
      <c r="GEP9" s="100"/>
      <c r="GEQ9" s="100"/>
      <c r="GER9" s="100"/>
      <c r="GES9" s="100"/>
      <c r="GET9" s="100"/>
      <c r="GEU9" s="100"/>
      <c r="GEV9" s="100"/>
      <c r="GEW9" s="100"/>
      <c r="GEX9" s="100"/>
      <c r="GEY9" s="100"/>
      <c r="GEZ9" s="100"/>
      <c r="GFA9" s="100"/>
      <c r="GFB9" s="100"/>
      <c r="GFC9" s="100"/>
      <c r="GFD9" s="100"/>
      <c r="GFE9" s="100"/>
      <c r="GFF9" s="100"/>
      <c r="GFG9" s="100"/>
      <c r="GFH9" s="100"/>
      <c r="GFI9" s="100"/>
      <c r="GFJ9" s="100"/>
      <c r="GFK9" s="100"/>
      <c r="GFL9" s="100"/>
      <c r="GFM9" s="100"/>
      <c r="GFN9" s="100"/>
      <c r="GFO9" s="100"/>
      <c r="GFP9" s="100"/>
      <c r="GFQ9" s="100"/>
      <c r="GFR9" s="100"/>
      <c r="GFS9" s="100"/>
      <c r="GFT9" s="100"/>
      <c r="GFU9" s="100"/>
      <c r="GFV9" s="100"/>
      <c r="GFW9" s="100"/>
      <c r="GFX9" s="100"/>
      <c r="GFY9" s="100"/>
      <c r="GFZ9" s="100"/>
      <c r="GGA9" s="100"/>
      <c r="GGB9" s="100"/>
      <c r="GGC9" s="100"/>
      <c r="GGD9" s="100"/>
      <c r="GGE9" s="100"/>
      <c r="GGF9" s="100"/>
      <c r="GGG9" s="100"/>
      <c r="GGH9" s="100"/>
      <c r="GGI9" s="100"/>
      <c r="GGJ9" s="100"/>
      <c r="GGK9" s="100"/>
      <c r="GGL9" s="100"/>
      <c r="GGM9" s="100"/>
      <c r="GGN9" s="100"/>
      <c r="GGO9" s="100"/>
      <c r="GGP9" s="100"/>
      <c r="GGQ9" s="100"/>
      <c r="GGR9" s="100"/>
      <c r="GGS9" s="100"/>
      <c r="GGT9" s="100"/>
      <c r="GGU9" s="100"/>
      <c r="GGV9" s="100"/>
      <c r="GGW9" s="100"/>
      <c r="GGX9" s="100"/>
      <c r="GGY9" s="100"/>
      <c r="GGZ9" s="100"/>
      <c r="GHA9" s="100"/>
      <c r="GHB9" s="100"/>
      <c r="GHC9" s="100"/>
      <c r="GHD9" s="100"/>
      <c r="GHE9" s="100"/>
      <c r="GHF9" s="100"/>
      <c r="GHG9" s="100"/>
      <c r="GHH9" s="100"/>
      <c r="GHI9" s="100"/>
      <c r="GHJ9" s="100"/>
      <c r="GHK9" s="100"/>
      <c r="GHL9" s="100"/>
      <c r="GHM9" s="100"/>
      <c r="GHN9" s="100"/>
      <c r="GHO9" s="100"/>
      <c r="GHP9" s="100"/>
      <c r="GHQ9" s="100"/>
      <c r="GHR9" s="100"/>
      <c r="GHS9" s="100"/>
      <c r="GHT9" s="100"/>
      <c r="GHU9" s="100"/>
      <c r="GHV9" s="100"/>
      <c r="GHW9" s="100"/>
      <c r="GHX9" s="100"/>
      <c r="GHY9" s="100"/>
      <c r="GHZ9" s="100"/>
      <c r="GIA9" s="100"/>
      <c r="GIB9" s="100"/>
      <c r="GIC9" s="100"/>
      <c r="GID9" s="100"/>
      <c r="GIE9" s="100"/>
      <c r="GIF9" s="100"/>
      <c r="GIG9" s="100"/>
      <c r="GIH9" s="100"/>
      <c r="GII9" s="100"/>
      <c r="GIJ9" s="100"/>
      <c r="GIK9" s="100"/>
      <c r="GIL9" s="100"/>
      <c r="GIM9" s="100"/>
      <c r="GIN9" s="100"/>
      <c r="GIO9" s="100"/>
      <c r="GIP9" s="100"/>
      <c r="GIQ9" s="100"/>
      <c r="GIR9" s="100"/>
      <c r="GIS9" s="100"/>
      <c r="GIT9" s="100"/>
      <c r="GIU9" s="100"/>
      <c r="GIV9" s="100"/>
      <c r="GIW9" s="100"/>
      <c r="GIX9" s="100"/>
      <c r="GIY9" s="100"/>
      <c r="GIZ9" s="100"/>
      <c r="GJA9" s="100"/>
      <c r="GJB9" s="100"/>
      <c r="GJC9" s="100"/>
      <c r="GJD9" s="100"/>
      <c r="GJE9" s="100"/>
      <c r="GJF9" s="100"/>
      <c r="GJG9" s="100"/>
      <c r="GJH9" s="100"/>
      <c r="GJI9" s="100"/>
      <c r="GJJ9" s="100"/>
      <c r="GJK9" s="100"/>
      <c r="GJL9" s="100"/>
      <c r="GJM9" s="100"/>
      <c r="GJN9" s="100"/>
      <c r="GJO9" s="100"/>
      <c r="GJP9" s="100"/>
      <c r="GJQ9" s="100"/>
      <c r="GJR9" s="100"/>
      <c r="GJS9" s="100"/>
      <c r="GJT9" s="100"/>
      <c r="GJU9" s="100"/>
      <c r="GJV9" s="100"/>
      <c r="GJW9" s="100"/>
      <c r="GJX9" s="100"/>
      <c r="GJY9" s="100"/>
      <c r="GJZ9" s="100"/>
      <c r="GKA9" s="100"/>
      <c r="GKB9" s="100"/>
      <c r="GKC9" s="100"/>
      <c r="GKD9" s="100"/>
      <c r="GKE9" s="100"/>
      <c r="GKF9" s="100"/>
      <c r="GKG9" s="100"/>
      <c r="GKH9" s="100"/>
      <c r="GKI9" s="100"/>
      <c r="GKJ9" s="100"/>
      <c r="GKK9" s="100"/>
      <c r="GKL9" s="100"/>
      <c r="GKM9" s="100"/>
      <c r="GKN9" s="100"/>
      <c r="GKO9" s="100"/>
      <c r="GKP9" s="100"/>
      <c r="GKQ9" s="100"/>
      <c r="GKR9" s="100"/>
      <c r="GKS9" s="100"/>
      <c r="GKT9" s="100"/>
      <c r="GKU9" s="100"/>
      <c r="GKV9" s="100"/>
      <c r="GKW9" s="100"/>
      <c r="GKX9" s="100"/>
      <c r="GKY9" s="100"/>
      <c r="GKZ9" s="100"/>
      <c r="GLA9" s="100"/>
      <c r="GLB9" s="100"/>
      <c r="GLC9" s="100"/>
      <c r="GLD9" s="100"/>
      <c r="GLE9" s="100"/>
      <c r="GLF9" s="100"/>
      <c r="GLG9" s="100"/>
      <c r="GLH9" s="100"/>
      <c r="GLI9" s="100"/>
      <c r="GLJ9" s="100"/>
      <c r="GLK9" s="100"/>
      <c r="GLL9" s="100"/>
      <c r="GLM9" s="100"/>
      <c r="GLN9" s="100"/>
      <c r="GLO9" s="100"/>
      <c r="GLP9" s="100"/>
      <c r="GLQ9" s="100"/>
      <c r="GLR9" s="100"/>
      <c r="GLS9" s="100"/>
      <c r="GLT9" s="100"/>
      <c r="GLU9" s="100"/>
      <c r="GLV9" s="100"/>
      <c r="GLW9" s="100"/>
      <c r="GLX9" s="100"/>
      <c r="GLY9" s="100"/>
      <c r="GLZ9" s="100"/>
      <c r="GMA9" s="100"/>
      <c r="GMB9" s="100"/>
      <c r="GMC9" s="100"/>
      <c r="GMD9" s="100"/>
      <c r="GME9" s="100"/>
      <c r="GMF9" s="100"/>
      <c r="GMG9" s="100"/>
      <c r="GMH9" s="100"/>
      <c r="GMI9" s="100"/>
      <c r="GMJ9" s="100"/>
      <c r="GMK9" s="100"/>
      <c r="GML9" s="100"/>
      <c r="GMM9" s="100"/>
      <c r="GMN9" s="100"/>
      <c r="GMO9" s="100"/>
      <c r="GMP9" s="100"/>
      <c r="GMQ9" s="100"/>
      <c r="GMR9" s="100"/>
      <c r="GMS9" s="100"/>
      <c r="GMT9" s="100"/>
      <c r="GMU9" s="100"/>
      <c r="GMV9" s="100"/>
      <c r="GMW9" s="100"/>
      <c r="GMX9" s="100"/>
      <c r="GMY9" s="100"/>
      <c r="GMZ9" s="100"/>
      <c r="GNA9" s="100"/>
      <c r="GNB9" s="100"/>
      <c r="GNC9" s="100"/>
      <c r="GND9" s="100"/>
      <c r="GNE9" s="100"/>
      <c r="GNF9" s="100"/>
      <c r="GNG9" s="100"/>
      <c r="GNH9" s="100"/>
      <c r="GNI9" s="100"/>
      <c r="GNJ9" s="100"/>
      <c r="GNK9" s="100"/>
      <c r="GNL9" s="100"/>
      <c r="GNM9" s="100"/>
      <c r="GNN9" s="100"/>
      <c r="GNO9" s="100"/>
      <c r="GNP9" s="100"/>
      <c r="GNQ9" s="100"/>
      <c r="GNR9" s="100"/>
      <c r="GNS9" s="100"/>
      <c r="GNT9" s="100"/>
      <c r="GNU9" s="100"/>
      <c r="GNV9" s="100"/>
      <c r="GNW9" s="100"/>
      <c r="GNX9" s="100"/>
      <c r="GNY9" s="100"/>
      <c r="GNZ9" s="100"/>
      <c r="GOA9" s="100"/>
      <c r="GOB9" s="100"/>
      <c r="GOC9" s="100"/>
      <c r="GOD9" s="100"/>
      <c r="GOE9" s="100"/>
      <c r="GOF9" s="100"/>
      <c r="GOG9" s="100"/>
      <c r="GOH9" s="100"/>
      <c r="GOI9" s="100"/>
      <c r="GOJ9" s="100"/>
      <c r="GOK9" s="100"/>
      <c r="GOL9" s="100"/>
      <c r="GOM9" s="100"/>
      <c r="GON9" s="100"/>
      <c r="GOO9" s="100"/>
      <c r="GOP9" s="100"/>
      <c r="GOQ9" s="100"/>
      <c r="GOR9" s="100"/>
      <c r="GOS9" s="100"/>
      <c r="GOT9" s="100"/>
      <c r="GOU9" s="100"/>
      <c r="GOV9" s="100"/>
      <c r="GOW9" s="100"/>
      <c r="GOX9" s="100"/>
      <c r="GOY9" s="100"/>
      <c r="GOZ9" s="100"/>
      <c r="GPA9" s="100"/>
      <c r="GPB9" s="100"/>
      <c r="GPC9" s="100"/>
      <c r="GPD9" s="100"/>
      <c r="GPE9" s="100"/>
      <c r="GPF9" s="100"/>
      <c r="GPG9" s="100"/>
      <c r="GPH9" s="100"/>
      <c r="GPI9" s="100"/>
      <c r="GPJ9" s="100"/>
      <c r="GPK9" s="100"/>
      <c r="GPL9" s="100"/>
      <c r="GPM9" s="100"/>
      <c r="GPN9" s="100"/>
      <c r="GPO9" s="100"/>
      <c r="GPP9" s="100"/>
      <c r="GPQ9" s="100"/>
      <c r="GPR9" s="100"/>
      <c r="GPS9" s="100"/>
      <c r="GPT9" s="100"/>
      <c r="GPU9" s="100"/>
      <c r="GPV9" s="100"/>
      <c r="GPW9" s="100"/>
      <c r="GPX9" s="100"/>
      <c r="GPY9" s="100"/>
    </row>
    <row r="10" spans="1:5173" ht="13.5" customHeight="1" x14ac:dyDescent="0.2">
      <c r="A10" s="1" t="s">
        <v>145</v>
      </c>
      <c r="B10" s="129" t="s">
        <v>1</v>
      </c>
      <c r="C10" s="215">
        <v>2</v>
      </c>
      <c r="D10" s="215"/>
      <c r="E10" s="215"/>
      <c r="F10" s="215"/>
      <c r="G10" s="1">
        <v>4</v>
      </c>
      <c r="H10" s="2">
        <f>G10*27</f>
        <v>108</v>
      </c>
      <c r="I10" s="2">
        <f>G10*36</f>
        <v>144</v>
      </c>
      <c r="J10" s="214">
        <f>I10-K10-L10</f>
        <v>30</v>
      </c>
      <c r="K10" s="1">
        <v>6</v>
      </c>
      <c r="L10" s="214">
        <f>EVEN(I10*0.75)</f>
        <v>108</v>
      </c>
      <c r="M10" s="130">
        <f t="shared" ref="M10:M34" si="16">G10</f>
        <v>4</v>
      </c>
      <c r="N10" s="1">
        <f t="shared" ref="N10:N34" si="17">(J10+L10+K10)/36</f>
        <v>4</v>
      </c>
      <c r="P10" s="216"/>
      <c r="Q10" s="214"/>
      <c r="R10" s="216"/>
      <c r="S10" s="214"/>
      <c r="T10" s="112">
        <f>(U10+V10+W10+X10)/36</f>
        <v>4</v>
      </c>
      <c r="U10" s="216">
        <v>12</v>
      </c>
      <c r="V10" s="216">
        <f>J10-U10</f>
        <v>18</v>
      </c>
      <c r="W10" s="216">
        <f>K10</f>
        <v>6</v>
      </c>
      <c r="X10" s="216">
        <f>L10</f>
        <v>108</v>
      </c>
      <c r="Z10" s="216"/>
      <c r="AA10" s="216"/>
      <c r="AB10" s="216"/>
      <c r="AC10" s="216"/>
      <c r="AE10" s="216"/>
      <c r="AF10" s="216"/>
      <c r="AG10" s="216"/>
      <c r="AH10" s="216"/>
      <c r="AJ10" s="216"/>
      <c r="AK10" s="216"/>
      <c r="AL10" s="216"/>
      <c r="AM10" s="216"/>
      <c r="AO10" s="216"/>
      <c r="AP10" s="216"/>
      <c r="AQ10" s="216"/>
      <c r="AR10" s="216"/>
      <c r="AT10" s="216"/>
      <c r="AU10" s="216"/>
      <c r="AV10" s="216"/>
      <c r="AW10" s="216"/>
      <c r="AY10" s="216"/>
      <c r="AZ10" s="216"/>
      <c r="BA10" s="216"/>
      <c r="BB10" s="216"/>
      <c r="BD10" s="216"/>
      <c r="BE10" s="216"/>
      <c r="BF10" s="216"/>
      <c r="BG10" s="216"/>
    </row>
    <row r="11" spans="1:5173" ht="13.5" customHeight="1" x14ac:dyDescent="0.2">
      <c r="A11" s="1" t="s">
        <v>146</v>
      </c>
      <c r="B11" s="129" t="s">
        <v>256</v>
      </c>
      <c r="C11" s="166">
        <v>1</v>
      </c>
      <c r="D11" s="166"/>
      <c r="E11" s="166"/>
      <c r="F11" s="166"/>
      <c r="G11" s="1">
        <v>5</v>
      </c>
      <c r="H11" s="2">
        <f t="shared" ref="H11:H28" si="18">G11*27</f>
        <v>135</v>
      </c>
      <c r="I11" s="2">
        <f t="shared" ref="I11:I28" si="19">G11*36</f>
        <v>180</v>
      </c>
      <c r="J11" s="165">
        <f t="shared" ref="J11:J37" si="20">I11-K11-L11</f>
        <v>38</v>
      </c>
      <c r="K11" s="1">
        <v>6</v>
      </c>
      <c r="L11" s="173">
        <f t="shared" ref="L11:L37" si="21">EVEN(I11*0.75)</f>
        <v>136</v>
      </c>
      <c r="M11" s="130">
        <f t="shared" si="16"/>
        <v>5</v>
      </c>
      <c r="N11" s="1">
        <f t="shared" si="17"/>
        <v>5</v>
      </c>
      <c r="O11" s="112">
        <f t="shared" ref="O11:O12" si="22">(P11+Q11+R11+S11)/36</f>
        <v>5</v>
      </c>
      <c r="P11" s="167">
        <v>18</v>
      </c>
      <c r="Q11" s="165">
        <f t="shared" ref="Q11:Q12" si="23">J11-P11</f>
        <v>20</v>
      </c>
      <c r="R11" s="167">
        <f t="shared" ref="R11:R12" si="24">K11</f>
        <v>6</v>
      </c>
      <c r="S11" s="167">
        <f t="shared" ref="S11:S12" si="25">L11</f>
        <v>136</v>
      </c>
      <c r="U11" s="167"/>
      <c r="V11" s="165"/>
      <c r="W11" s="167"/>
      <c r="X11" s="165"/>
      <c r="Z11" s="167"/>
      <c r="AA11" s="167"/>
      <c r="AB11" s="167"/>
      <c r="AC11" s="167"/>
      <c r="AE11" s="167"/>
      <c r="AF11" s="167"/>
      <c r="AG11" s="167"/>
      <c r="AH11" s="167"/>
      <c r="AJ11" s="167"/>
      <c r="AK11" s="167"/>
      <c r="AL11" s="167"/>
      <c r="AM11" s="167"/>
      <c r="AO11" s="167"/>
      <c r="AP11" s="167"/>
      <c r="AQ11" s="167"/>
      <c r="AR11" s="167"/>
      <c r="AT11" s="167"/>
      <c r="AU11" s="167"/>
      <c r="AV11" s="167"/>
      <c r="AW11" s="167"/>
      <c r="AY11" s="167"/>
      <c r="AZ11" s="167"/>
      <c r="BA11" s="167"/>
      <c r="BB11" s="167"/>
      <c r="BD11" s="167"/>
      <c r="BE11" s="167"/>
      <c r="BF11" s="167"/>
      <c r="BG11" s="167"/>
    </row>
    <row r="12" spans="1:5173" ht="13.5" customHeight="1" x14ac:dyDescent="0.2">
      <c r="A12" s="1" t="s">
        <v>147</v>
      </c>
      <c r="B12" s="129" t="s">
        <v>257</v>
      </c>
      <c r="C12" s="166"/>
      <c r="D12" s="166"/>
      <c r="E12" s="166">
        <v>1</v>
      </c>
      <c r="F12" s="166"/>
      <c r="G12" s="1">
        <v>4</v>
      </c>
      <c r="H12" s="2">
        <f t="shared" si="18"/>
        <v>108</v>
      </c>
      <c r="I12" s="2">
        <f t="shared" si="19"/>
        <v>144</v>
      </c>
      <c r="J12" s="165">
        <f t="shared" si="20"/>
        <v>32</v>
      </c>
      <c r="K12" s="1">
        <v>4</v>
      </c>
      <c r="L12" s="173">
        <f t="shared" si="21"/>
        <v>108</v>
      </c>
      <c r="M12" s="130">
        <f t="shared" si="16"/>
        <v>4</v>
      </c>
      <c r="N12" s="1">
        <f t="shared" si="17"/>
        <v>4</v>
      </c>
      <c r="O12" s="112">
        <f t="shared" si="22"/>
        <v>4</v>
      </c>
      <c r="P12" s="167">
        <v>14</v>
      </c>
      <c r="Q12" s="165">
        <f t="shared" si="23"/>
        <v>18</v>
      </c>
      <c r="R12" s="167">
        <f t="shared" si="24"/>
        <v>4</v>
      </c>
      <c r="S12" s="167">
        <f t="shared" si="25"/>
        <v>108</v>
      </c>
      <c r="U12" s="167"/>
      <c r="V12" s="167"/>
      <c r="W12" s="167"/>
      <c r="X12" s="165"/>
      <c r="Z12" s="167"/>
      <c r="AA12" s="167"/>
      <c r="AB12" s="167"/>
      <c r="AC12" s="167"/>
      <c r="AE12" s="167"/>
      <c r="AF12" s="167"/>
      <c r="AG12" s="167"/>
      <c r="AH12" s="167"/>
      <c r="AJ12" s="167"/>
      <c r="AK12" s="167"/>
      <c r="AL12" s="167"/>
      <c r="AM12" s="167"/>
      <c r="AO12" s="167"/>
      <c r="AP12" s="167"/>
      <c r="AQ12" s="167"/>
      <c r="AR12" s="167"/>
      <c r="AT12" s="167"/>
      <c r="AU12" s="167"/>
      <c r="AV12" s="167"/>
      <c r="AW12" s="167"/>
      <c r="AY12" s="167"/>
      <c r="AZ12" s="167"/>
      <c r="BA12" s="167"/>
      <c r="BB12" s="167"/>
      <c r="BD12" s="167"/>
      <c r="BE12" s="167"/>
      <c r="BF12" s="167"/>
      <c r="BG12" s="167"/>
    </row>
    <row r="13" spans="1:5173" ht="13.5" customHeight="1" x14ac:dyDescent="0.2">
      <c r="A13" s="1" t="s">
        <v>148</v>
      </c>
      <c r="B13" s="129" t="s">
        <v>5</v>
      </c>
      <c r="C13" s="166"/>
      <c r="D13" s="166"/>
      <c r="E13" s="166">
        <v>3</v>
      </c>
      <c r="F13" s="166"/>
      <c r="G13" s="1">
        <v>3</v>
      </c>
      <c r="H13" s="2">
        <f t="shared" si="18"/>
        <v>81</v>
      </c>
      <c r="I13" s="2">
        <f t="shared" si="19"/>
        <v>108</v>
      </c>
      <c r="J13" s="165">
        <f t="shared" si="20"/>
        <v>22</v>
      </c>
      <c r="K13" s="1">
        <v>4</v>
      </c>
      <c r="L13" s="173">
        <f t="shared" si="21"/>
        <v>82</v>
      </c>
      <c r="M13" s="130">
        <f t="shared" si="16"/>
        <v>3</v>
      </c>
      <c r="N13" s="1">
        <f t="shared" si="17"/>
        <v>3</v>
      </c>
      <c r="P13" s="167"/>
      <c r="Q13" s="165"/>
      <c r="R13" s="167"/>
      <c r="S13" s="167"/>
      <c r="U13" s="167"/>
      <c r="V13" s="167"/>
      <c r="W13" s="167"/>
      <c r="X13" s="167"/>
      <c r="Y13" s="112">
        <f>(Z13+AA13+AB13+AC13)/36</f>
        <v>3</v>
      </c>
      <c r="Z13" s="167">
        <v>8</v>
      </c>
      <c r="AA13" s="165">
        <f>J13-Z13</f>
        <v>14</v>
      </c>
      <c r="AB13" s="167">
        <f>K13</f>
        <v>4</v>
      </c>
      <c r="AC13" s="165">
        <f>L13</f>
        <v>82</v>
      </c>
      <c r="AE13" s="167"/>
      <c r="AF13" s="167"/>
      <c r="AG13" s="167"/>
      <c r="AH13" s="167"/>
      <c r="AJ13" s="167"/>
      <c r="AK13" s="167"/>
      <c r="AL13" s="167"/>
      <c r="AM13" s="167"/>
      <c r="AO13" s="167"/>
      <c r="AP13" s="167"/>
      <c r="AQ13" s="167"/>
      <c r="AR13" s="167"/>
      <c r="AT13" s="167"/>
      <c r="AU13" s="167"/>
      <c r="AV13" s="167"/>
      <c r="AW13" s="167"/>
      <c r="AY13" s="167"/>
      <c r="AZ13" s="167"/>
      <c r="BA13" s="167"/>
      <c r="BB13" s="167"/>
      <c r="BD13" s="167"/>
      <c r="BE13" s="167"/>
      <c r="BF13" s="167"/>
      <c r="BG13" s="167"/>
    </row>
    <row r="14" spans="1:5173" ht="13.5" customHeight="1" x14ac:dyDescent="0.2">
      <c r="A14" s="1" t="s">
        <v>149</v>
      </c>
      <c r="B14" s="129" t="s">
        <v>258</v>
      </c>
      <c r="C14" s="166">
        <v>4</v>
      </c>
      <c r="D14" s="166"/>
      <c r="E14" s="166"/>
      <c r="F14" s="166"/>
      <c r="G14" s="1">
        <v>3</v>
      </c>
      <c r="H14" s="2">
        <f>G14*27</f>
        <v>81</v>
      </c>
      <c r="I14" s="2">
        <f>G14*36</f>
        <v>108</v>
      </c>
      <c r="J14" s="165">
        <f t="shared" si="20"/>
        <v>20</v>
      </c>
      <c r="K14" s="1">
        <v>6</v>
      </c>
      <c r="L14" s="173">
        <f t="shared" si="21"/>
        <v>82</v>
      </c>
      <c r="M14" s="130">
        <f>G14</f>
        <v>3</v>
      </c>
      <c r="N14" s="1">
        <f>(J14+L14+K14)/36</f>
        <v>3</v>
      </c>
      <c r="P14" s="167"/>
      <c r="Q14" s="167"/>
      <c r="R14" s="167"/>
      <c r="S14" s="167"/>
      <c r="U14" s="167"/>
      <c r="V14" s="167"/>
      <c r="W14" s="167"/>
      <c r="X14" s="167"/>
      <c r="Z14" s="167"/>
      <c r="AA14" s="165"/>
      <c r="AB14" s="167"/>
      <c r="AC14" s="165"/>
      <c r="AD14" s="112">
        <f>(AE14+AF14+AG14+AH14)/36</f>
        <v>3</v>
      </c>
      <c r="AE14" s="167">
        <v>4</v>
      </c>
      <c r="AF14" s="165">
        <f>J14-AE14</f>
        <v>16</v>
      </c>
      <c r="AG14" s="167">
        <f>K14</f>
        <v>6</v>
      </c>
      <c r="AH14" s="165">
        <f>L14</f>
        <v>82</v>
      </c>
      <c r="AJ14" s="167"/>
      <c r="AK14" s="167"/>
      <c r="AL14" s="167"/>
      <c r="AM14" s="167"/>
      <c r="AO14" s="167"/>
      <c r="AP14" s="167"/>
      <c r="AQ14" s="167"/>
      <c r="AR14" s="167"/>
      <c r="AT14" s="167"/>
      <c r="AU14" s="167"/>
      <c r="AV14" s="167"/>
      <c r="AW14" s="167"/>
      <c r="AY14" s="167"/>
      <c r="AZ14" s="167"/>
      <c r="BA14" s="167"/>
      <c r="BB14" s="167"/>
      <c r="BD14" s="167"/>
      <c r="BE14" s="167"/>
      <c r="BF14" s="167"/>
      <c r="BG14" s="167"/>
    </row>
    <row r="15" spans="1:5173" ht="13.5" customHeight="1" x14ac:dyDescent="0.2">
      <c r="A15" s="1" t="s">
        <v>150</v>
      </c>
      <c r="B15" s="129" t="s">
        <v>2</v>
      </c>
      <c r="C15" s="166"/>
      <c r="D15" s="166">
        <v>1</v>
      </c>
      <c r="E15" s="166"/>
      <c r="F15" s="166"/>
      <c r="G15" s="1">
        <v>3</v>
      </c>
      <c r="H15" s="2">
        <f t="shared" si="18"/>
        <v>81</v>
      </c>
      <c r="I15" s="2">
        <f t="shared" si="19"/>
        <v>108</v>
      </c>
      <c r="J15" s="165">
        <f t="shared" si="20"/>
        <v>24</v>
      </c>
      <c r="K15" s="1">
        <v>2</v>
      </c>
      <c r="L15" s="173">
        <f t="shared" si="21"/>
        <v>82</v>
      </c>
      <c r="M15" s="130">
        <f t="shared" si="16"/>
        <v>3</v>
      </c>
      <c r="N15" s="1">
        <f t="shared" si="17"/>
        <v>3</v>
      </c>
      <c r="O15" s="112">
        <f>(P15+Q15+R15+S15)/36</f>
        <v>3</v>
      </c>
      <c r="P15" s="167">
        <v>10</v>
      </c>
      <c r="Q15" s="167">
        <f>J15-P15</f>
        <v>14</v>
      </c>
      <c r="R15" s="167">
        <f>K15</f>
        <v>2</v>
      </c>
      <c r="S15" s="167">
        <f>L15</f>
        <v>82</v>
      </c>
      <c r="U15" s="167"/>
      <c r="V15" s="165"/>
      <c r="W15" s="167"/>
      <c r="X15" s="165"/>
      <c r="Z15" s="167"/>
      <c r="AA15" s="167"/>
      <c r="AB15" s="167"/>
      <c r="AC15" s="167"/>
      <c r="AE15" s="167"/>
      <c r="AF15" s="167"/>
      <c r="AG15" s="167"/>
      <c r="AH15" s="167"/>
      <c r="AJ15" s="167"/>
      <c r="AK15" s="167"/>
      <c r="AL15" s="167"/>
      <c r="AM15" s="167"/>
      <c r="AO15" s="167"/>
      <c r="AP15" s="167"/>
      <c r="AQ15" s="167"/>
      <c r="AR15" s="167"/>
      <c r="AT15" s="167"/>
      <c r="AU15" s="167"/>
      <c r="AV15" s="167"/>
      <c r="AW15" s="167"/>
      <c r="AY15" s="167"/>
      <c r="AZ15" s="167"/>
      <c r="BA15" s="167"/>
      <c r="BB15" s="167"/>
      <c r="BD15" s="167"/>
      <c r="BE15" s="167"/>
      <c r="BF15" s="167"/>
      <c r="BG15" s="167"/>
    </row>
    <row r="16" spans="1:5173" ht="13.5" customHeight="1" x14ac:dyDescent="0.2">
      <c r="A16" s="1" t="s">
        <v>151</v>
      </c>
      <c r="B16" s="129" t="s">
        <v>259</v>
      </c>
      <c r="C16" s="166">
        <v>2</v>
      </c>
      <c r="D16" s="166"/>
      <c r="E16" s="166"/>
      <c r="F16" s="166"/>
      <c r="G16" s="1">
        <v>5</v>
      </c>
      <c r="H16" s="2">
        <f t="shared" si="18"/>
        <v>135</v>
      </c>
      <c r="I16" s="2">
        <f t="shared" si="19"/>
        <v>180</v>
      </c>
      <c r="J16" s="165">
        <f t="shared" si="20"/>
        <v>38</v>
      </c>
      <c r="K16" s="1">
        <v>6</v>
      </c>
      <c r="L16" s="173">
        <f t="shared" si="21"/>
        <v>136</v>
      </c>
      <c r="M16" s="130">
        <f t="shared" si="16"/>
        <v>5</v>
      </c>
      <c r="N16" s="1">
        <f t="shared" si="17"/>
        <v>5</v>
      </c>
      <c r="P16" s="167"/>
      <c r="Q16" s="167"/>
      <c r="R16" s="167"/>
      <c r="S16" s="167"/>
      <c r="T16" s="112">
        <f>(U16+V16+W16+X16)/36</f>
        <v>5</v>
      </c>
      <c r="U16" s="167">
        <v>18</v>
      </c>
      <c r="V16" s="165">
        <f>J16-U16</f>
        <v>20</v>
      </c>
      <c r="W16" s="167">
        <f>K16</f>
        <v>6</v>
      </c>
      <c r="X16" s="165">
        <f>L16</f>
        <v>136</v>
      </c>
      <c r="Z16" s="167"/>
      <c r="AA16" s="167"/>
      <c r="AB16" s="167"/>
      <c r="AC16" s="167"/>
      <c r="AE16" s="167"/>
      <c r="AF16" s="167"/>
      <c r="AG16" s="167"/>
      <c r="AH16" s="167"/>
      <c r="AJ16" s="167"/>
      <c r="AK16" s="167"/>
      <c r="AL16" s="167"/>
      <c r="AM16" s="167"/>
      <c r="AO16" s="167"/>
      <c r="AP16" s="167"/>
      <c r="AQ16" s="167"/>
      <c r="AR16" s="167"/>
      <c r="AT16" s="167"/>
      <c r="AU16" s="167"/>
      <c r="AV16" s="167"/>
      <c r="AW16" s="167"/>
      <c r="AY16" s="167"/>
      <c r="AZ16" s="167"/>
      <c r="BA16" s="167"/>
      <c r="BB16" s="167"/>
      <c r="BD16" s="167"/>
      <c r="BE16" s="167"/>
      <c r="BF16" s="167"/>
      <c r="BG16" s="167"/>
    </row>
    <row r="17" spans="1:59" ht="13.5" customHeight="1" x14ac:dyDescent="0.2">
      <c r="A17" s="1" t="s">
        <v>152</v>
      </c>
      <c r="B17" s="129" t="s">
        <v>4</v>
      </c>
      <c r="C17" s="166">
        <v>2</v>
      </c>
      <c r="D17" s="131"/>
      <c r="E17" s="166"/>
      <c r="F17" s="166"/>
      <c r="G17" s="1">
        <v>6</v>
      </c>
      <c r="H17" s="2">
        <f>G17*27</f>
        <v>162</v>
      </c>
      <c r="I17" s="2">
        <f>G17*36</f>
        <v>216</v>
      </c>
      <c r="J17" s="165">
        <f t="shared" si="20"/>
        <v>48</v>
      </c>
      <c r="K17" s="1">
        <v>6</v>
      </c>
      <c r="L17" s="173">
        <f t="shared" si="21"/>
        <v>162</v>
      </c>
      <c r="M17" s="130">
        <f t="shared" si="16"/>
        <v>6</v>
      </c>
      <c r="N17" s="1">
        <f t="shared" si="17"/>
        <v>6</v>
      </c>
      <c r="P17" s="167"/>
      <c r="Q17" s="167"/>
      <c r="R17" s="167"/>
      <c r="S17" s="167"/>
      <c r="T17" s="112">
        <f>(U17+V17+W17+X17)/36</f>
        <v>6</v>
      </c>
      <c r="U17" s="167">
        <v>22</v>
      </c>
      <c r="V17" s="167">
        <f>J17-U17</f>
        <v>26</v>
      </c>
      <c r="W17" s="167">
        <f>K17</f>
        <v>6</v>
      </c>
      <c r="X17" s="167">
        <f>L17</f>
        <v>162</v>
      </c>
      <c r="Z17" s="167"/>
      <c r="AA17" s="167"/>
      <c r="AB17" s="167"/>
      <c r="AC17" s="167"/>
      <c r="AE17" s="167"/>
      <c r="AF17" s="167"/>
      <c r="AG17" s="167"/>
      <c r="AH17" s="167"/>
      <c r="AJ17" s="167"/>
      <c r="AK17" s="167"/>
      <c r="AL17" s="167"/>
      <c r="AM17" s="167"/>
      <c r="AO17" s="167"/>
      <c r="AP17" s="167"/>
      <c r="AQ17" s="167"/>
      <c r="AR17" s="167"/>
      <c r="AT17" s="167"/>
      <c r="AU17" s="167"/>
      <c r="AV17" s="167"/>
      <c r="AW17" s="167"/>
      <c r="AY17" s="167"/>
      <c r="AZ17" s="167"/>
      <c r="BA17" s="167"/>
      <c r="BB17" s="167"/>
      <c r="BD17" s="167"/>
      <c r="BE17" s="167"/>
      <c r="BF17" s="167"/>
      <c r="BG17" s="167"/>
    </row>
    <row r="18" spans="1:59" ht="13.5" customHeight="1" x14ac:dyDescent="0.2">
      <c r="A18" s="1" t="s">
        <v>153</v>
      </c>
      <c r="B18" s="129" t="s">
        <v>260</v>
      </c>
      <c r="C18" s="174">
        <v>3</v>
      </c>
      <c r="D18" s="174">
        <v>2</v>
      </c>
      <c r="E18" s="174"/>
      <c r="F18" s="174">
        <v>3</v>
      </c>
      <c r="G18" s="1">
        <v>8</v>
      </c>
      <c r="H18" s="2">
        <f>G18*27</f>
        <v>216</v>
      </c>
      <c r="I18" s="2">
        <f>G18*36</f>
        <v>288</v>
      </c>
      <c r="J18" s="173">
        <f t="shared" si="20"/>
        <v>64</v>
      </c>
      <c r="K18" s="1">
        <v>8</v>
      </c>
      <c r="L18" s="173">
        <f t="shared" si="21"/>
        <v>216</v>
      </c>
      <c r="M18" s="130">
        <f t="shared" si="16"/>
        <v>8</v>
      </c>
      <c r="N18" s="1">
        <f t="shared" si="17"/>
        <v>8</v>
      </c>
      <c r="P18" s="175"/>
      <c r="Q18" s="175"/>
      <c r="R18" s="175"/>
      <c r="S18" s="175"/>
      <c r="T18" s="112">
        <f>(U18+V18+W18+X18)/36</f>
        <v>3</v>
      </c>
      <c r="U18" s="175">
        <v>10</v>
      </c>
      <c r="V18" s="175">
        <v>14</v>
      </c>
      <c r="W18" s="175">
        <v>2</v>
      </c>
      <c r="X18" s="175">
        <v>82</v>
      </c>
      <c r="Y18" s="112">
        <f>(Z18+AA18+AB18+AC18)/36</f>
        <v>5</v>
      </c>
      <c r="Z18" s="175">
        <v>14</v>
      </c>
      <c r="AA18" s="175">
        <v>26</v>
      </c>
      <c r="AB18" s="175">
        <v>6</v>
      </c>
      <c r="AC18" s="175">
        <v>134</v>
      </c>
      <c r="AE18" s="175"/>
      <c r="AF18" s="175"/>
      <c r="AG18" s="175"/>
      <c r="AH18" s="175"/>
      <c r="AJ18" s="175"/>
      <c r="AK18" s="175"/>
      <c r="AL18" s="175"/>
      <c r="AM18" s="175"/>
      <c r="AO18" s="175"/>
      <c r="AP18" s="175"/>
      <c r="AQ18" s="175"/>
      <c r="AR18" s="175"/>
      <c r="AT18" s="175"/>
      <c r="AU18" s="173"/>
      <c r="AV18" s="175"/>
      <c r="AW18" s="173"/>
      <c r="AY18" s="175"/>
      <c r="AZ18" s="175"/>
      <c r="BA18" s="175"/>
      <c r="BB18" s="175"/>
      <c r="BD18" s="175"/>
      <c r="BE18" s="175"/>
      <c r="BF18" s="175"/>
      <c r="BG18" s="175"/>
    </row>
    <row r="19" spans="1:59" ht="13.5" customHeight="1" x14ac:dyDescent="0.2">
      <c r="A19" s="1" t="s">
        <v>154</v>
      </c>
      <c r="B19" s="129" t="s">
        <v>261</v>
      </c>
      <c r="C19" s="174">
        <v>6</v>
      </c>
      <c r="D19" s="174" t="s">
        <v>318</v>
      </c>
      <c r="E19" s="174"/>
      <c r="F19" s="174">
        <v>5</v>
      </c>
      <c r="G19" s="1">
        <v>16</v>
      </c>
      <c r="H19" s="2">
        <f t="shared" si="18"/>
        <v>432</v>
      </c>
      <c r="I19" s="2">
        <f t="shared" si="19"/>
        <v>576</v>
      </c>
      <c r="J19" s="173">
        <f t="shared" si="20"/>
        <v>134</v>
      </c>
      <c r="K19" s="1">
        <v>10</v>
      </c>
      <c r="L19" s="173">
        <f t="shared" si="21"/>
        <v>432</v>
      </c>
      <c r="M19" s="130">
        <f t="shared" si="16"/>
        <v>16</v>
      </c>
      <c r="N19" s="1">
        <f t="shared" si="17"/>
        <v>16</v>
      </c>
      <c r="P19" s="175"/>
      <c r="Q19" s="175"/>
      <c r="R19" s="175"/>
      <c r="S19" s="175"/>
      <c r="U19" s="175"/>
      <c r="V19" s="175"/>
      <c r="W19" s="175"/>
      <c r="X19" s="175"/>
      <c r="Z19" s="175"/>
      <c r="AA19" s="175"/>
      <c r="AB19" s="175"/>
      <c r="AC19" s="175"/>
      <c r="AD19" s="112">
        <f>(AE19+AF19+AG19+AH19)/36</f>
        <v>6</v>
      </c>
      <c r="AE19" s="175">
        <v>20</v>
      </c>
      <c r="AF19" s="175">
        <v>32</v>
      </c>
      <c r="AG19" s="175">
        <v>2</v>
      </c>
      <c r="AH19" s="175">
        <v>162</v>
      </c>
      <c r="AI19" s="112">
        <f>(AJ19+AK19+AL19+AM19)/36</f>
        <v>6</v>
      </c>
      <c r="AJ19" s="175">
        <v>20</v>
      </c>
      <c r="AK19" s="175">
        <v>32</v>
      </c>
      <c r="AL19" s="175">
        <v>2</v>
      </c>
      <c r="AM19" s="175">
        <v>162</v>
      </c>
      <c r="AN19" s="112">
        <f>(AO19+AP19+AQ19+AR19)/36</f>
        <v>4</v>
      </c>
      <c r="AO19" s="175">
        <v>10</v>
      </c>
      <c r="AP19" s="175">
        <v>20</v>
      </c>
      <c r="AQ19" s="175">
        <v>6</v>
      </c>
      <c r="AR19" s="175">
        <v>108</v>
      </c>
      <c r="AT19" s="175"/>
      <c r="AU19" s="175"/>
      <c r="AV19" s="175"/>
      <c r="AW19" s="175"/>
      <c r="AY19" s="175"/>
      <c r="AZ19" s="175"/>
      <c r="BA19" s="175"/>
      <c r="BB19" s="175"/>
      <c r="BD19" s="175"/>
      <c r="BE19" s="175"/>
      <c r="BF19" s="175"/>
      <c r="BG19" s="175"/>
    </row>
    <row r="20" spans="1:59" ht="13.5" customHeight="1" x14ac:dyDescent="0.2">
      <c r="A20" s="1" t="s">
        <v>155</v>
      </c>
      <c r="B20" s="129" t="s">
        <v>262</v>
      </c>
      <c r="C20" s="174">
        <v>5</v>
      </c>
      <c r="D20" s="174"/>
      <c r="E20" s="174"/>
      <c r="F20" s="174"/>
      <c r="G20" s="1">
        <v>6</v>
      </c>
      <c r="H20" s="2">
        <f>G20*27</f>
        <v>162</v>
      </c>
      <c r="I20" s="2">
        <f>G20*36</f>
        <v>216</v>
      </c>
      <c r="J20" s="173">
        <f t="shared" si="20"/>
        <v>48</v>
      </c>
      <c r="K20" s="1">
        <v>6</v>
      </c>
      <c r="L20" s="173">
        <f t="shared" si="21"/>
        <v>162</v>
      </c>
      <c r="M20" s="130">
        <f>G20</f>
        <v>6</v>
      </c>
      <c r="N20" s="1">
        <f>(J20+L20+K20)/36</f>
        <v>6</v>
      </c>
      <c r="P20" s="175"/>
      <c r="Q20" s="175"/>
      <c r="R20" s="175"/>
      <c r="S20" s="175"/>
      <c r="U20" s="175"/>
      <c r="V20" s="175"/>
      <c r="W20" s="175"/>
      <c r="X20" s="175"/>
      <c r="Z20" s="175"/>
      <c r="AA20" s="175"/>
      <c r="AB20" s="175"/>
      <c r="AC20" s="175"/>
      <c r="AE20" s="175"/>
      <c r="AF20" s="173"/>
      <c r="AG20" s="175"/>
      <c r="AH20" s="173"/>
      <c r="AI20" s="112">
        <f>(AJ20+AK20+AL20+AM20)/36</f>
        <v>6</v>
      </c>
      <c r="AJ20" s="175">
        <v>14</v>
      </c>
      <c r="AK20" s="173">
        <v>34</v>
      </c>
      <c r="AL20" s="175">
        <f>K20</f>
        <v>6</v>
      </c>
      <c r="AM20" s="173">
        <f>L20</f>
        <v>162</v>
      </c>
      <c r="AO20" s="175"/>
      <c r="AP20" s="175"/>
      <c r="AQ20" s="175"/>
      <c r="AR20" s="175"/>
      <c r="AT20" s="175"/>
      <c r="AU20" s="175"/>
      <c r="AV20" s="175"/>
      <c r="AW20" s="175"/>
      <c r="AY20" s="175"/>
      <c r="AZ20" s="173"/>
      <c r="BA20" s="175"/>
      <c r="BB20" s="173"/>
      <c r="BD20" s="175"/>
      <c r="BE20" s="173"/>
      <c r="BF20" s="175"/>
      <c r="BG20" s="173"/>
    </row>
    <row r="21" spans="1:59" ht="13.5" customHeight="1" x14ac:dyDescent="0.2">
      <c r="A21" s="1" t="s">
        <v>156</v>
      </c>
      <c r="B21" s="129" t="s">
        <v>263</v>
      </c>
      <c r="C21" s="174">
        <v>8</v>
      </c>
      <c r="D21" s="174"/>
      <c r="E21" s="174"/>
      <c r="F21" s="174"/>
      <c r="G21" s="1">
        <v>6</v>
      </c>
      <c r="H21" s="2">
        <f>G21*27</f>
        <v>162</v>
      </c>
      <c r="I21" s="2">
        <f>G21*36</f>
        <v>216</v>
      </c>
      <c r="J21" s="173">
        <f t="shared" si="20"/>
        <v>48</v>
      </c>
      <c r="K21" s="1">
        <v>6</v>
      </c>
      <c r="L21" s="173">
        <f t="shared" si="21"/>
        <v>162</v>
      </c>
      <c r="M21" s="130">
        <f t="shared" si="16"/>
        <v>6</v>
      </c>
      <c r="N21" s="1">
        <f t="shared" si="17"/>
        <v>6</v>
      </c>
      <c r="P21" s="175"/>
      <c r="Q21" s="175"/>
      <c r="R21" s="175"/>
      <c r="S21" s="175"/>
      <c r="U21" s="175"/>
      <c r="V21" s="175"/>
      <c r="W21" s="175"/>
      <c r="X21" s="175"/>
      <c r="Z21" s="175"/>
      <c r="AA21" s="175"/>
      <c r="AB21" s="175"/>
      <c r="AC21" s="175"/>
      <c r="AE21" s="175"/>
      <c r="AF21" s="175"/>
      <c r="AG21" s="175"/>
      <c r="AH21" s="175"/>
      <c r="AJ21" s="175"/>
      <c r="AK21" s="175"/>
      <c r="AL21" s="175"/>
      <c r="AM21" s="175"/>
      <c r="AO21" s="175"/>
      <c r="AP21" s="175"/>
      <c r="AQ21" s="175"/>
      <c r="AR21" s="175"/>
      <c r="AT21" s="175"/>
      <c r="AU21" s="173"/>
      <c r="AV21" s="175"/>
      <c r="AW21" s="173"/>
      <c r="AX21" s="112">
        <f t="shared" ref="AX21" si="26">(AY21+AZ21+BA21+BB21)/36</f>
        <v>6</v>
      </c>
      <c r="AY21" s="175">
        <v>16</v>
      </c>
      <c r="AZ21" s="175">
        <f t="shared" ref="AZ21" si="27">J21-AY21</f>
        <v>32</v>
      </c>
      <c r="BA21" s="175">
        <f t="shared" ref="BA21" si="28">K21</f>
        <v>6</v>
      </c>
      <c r="BB21" s="175">
        <f t="shared" ref="BB21" si="29">L21</f>
        <v>162</v>
      </c>
      <c r="BD21" s="175"/>
      <c r="BE21" s="175"/>
      <c r="BF21" s="175"/>
      <c r="BG21" s="175"/>
    </row>
    <row r="22" spans="1:59" ht="13.5" customHeight="1" x14ac:dyDescent="0.2">
      <c r="A22" s="1" t="s">
        <v>157</v>
      </c>
      <c r="B22" s="129" t="s">
        <v>6</v>
      </c>
      <c r="C22" s="174">
        <v>4</v>
      </c>
      <c r="D22" s="174">
        <v>3</v>
      </c>
      <c r="E22" s="174"/>
      <c r="F22" s="174"/>
      <c r="G22" s="1">
        <v>6</v>
      </c>
      <c r="H22" s="2">
        <f>G22*27</f>
        <v>162</v>
      </c>
      <c r="I22" s="2">
        <f>G22*36</f>
        <v>216</v>
      </c>
      <c r="J22" s="173">
        <f t="shared" si="20"/>
        <v>46</v>
      </c>
      <c r="K22" s="1">
        <v>8</v>
      </c>
      <c r="L22" s="173">
        <f t="shared" si="21"/>
        <v>162</v>
      </c>
      <c r="M22" s="130">
        <f t="shared" si="16"/>
        <v>6</v>
      </c>
      <c r="N22" s="1">
        <f t="shared" si="17"/>
        <v>6</v>
      </c>
      <c r="P22" s="175"/>
      <c r="Q22" s="175"/>
      <c r="R22" s="175"/>
      <c r="S22" s="175"/>
      <c r="U22" s="175"/>
      <c r="V22" s="175"/>
      <c r="W22" s="175"/>
      <c r="X22" s="175"/>
      <c r="Y22" s="112">
        <f>(Z22+AA22+AB22+AC22)/36</f>
        <v>3</v>
      </c>
      <c r="Z22" s="175">
        <v>10</v>
      </c>
      <c r="AA22" s="175">
        <v>14</v>
      </c>
      <c r="AB22" s="175">
        <v>2</v>
      </c>
      <c r="AC22" s="175">
        <v>82</v>
      </c>
      <c r="AD22" s="112">
        <f>(AE22+AF22+AG22+AH22)/36</f>
        <v>3</v>
      </c>
      <c r="AE22" s="175">
        <v>8</v>
      </c>
      <c r="AF22" s="175">
        <v>14</v>
      </c>
      <c r="AG22" s="175">
        <v>6</v>
      </c>
      <c r="AH22" s="175">
        <v>80</v>
      </c>
      <c r="AJ22" s="175"/>
      <c r="AK22" s="175"/>
      <c r="AL22" s="175"/>
      <c r="AM22" s="175"/>
      <c r="AO22" s="175"/>
      <c r="AP22" s="175"/>
      <c r="AQ22" s="175"/>
      <c r="AR22" s="175"/>
      <c r="AT22" s="175"/>
      <c r="AU22" s="175"/>
      <c r="AV22" s="175"/>
      <c r="AW22" s="175"/>
      <c r="AY22" s="175"/>
      <c r="AZ22" s="175"/>
      <c r="BA22" s="175"/>
      <c r="BB22" s="175"/>
      <c r="BD22" s="175"/>
      <c r="BE22" s="175"/>
      <c r="BF22" s="175"/>
      <c r="BG22" s="175"/>
    </row>
    <row r="23" spans="1:59" ht="13.5" customHeight="1" x14ac:dyDescent="0.2">
      <c r="A23" s="1" t="s">
        <v>158</v>
      </c>
      <c r="B23" s="129" t="s">
        <v>264</v>
      </c>
      <c r="C23" s="174">
        <v>7</v>
      </c>
      <c r="D23" s="174" t="s">
        <v>319</v>
      </c>
      <c r="E23" s="174"/>
      <c r="F23" s="174">
        <v>7</v>
      </c>
      <c r="G23" s="1">
        <v>12</v>
      </c>
      <c r="H23" s="2">
        <f t="shared" si="18"/>
        <v>324</v>
      </c>
      <c r="I23" s="2">
        <f t="shared" si="19"/>
        <v>432</v>
      </c>
      <c r="J23" s="173">
        <f t="shared" si="20"/>
        <v>98</v>
      </c>
      <c r="K23" s="1">
        <v>10</v>
      </c>
      <c r="L23" s="173">
        <f t="shared" si="21"/>
        <v>324</v>
      </c>
      <c r="M23" s="130">
        <f t="shared" si="16"/>
        <v>12</v>
      </c>
      <c r="N23" s="1">
        <f t="shared" si="17"/>
        <v>12</v>
      </c>
      <c r="P23" s="175"/>
      <c r="Q23" s="175"/>
      <c r="R23" s="175"/>
      <c r="S23" s="175"/>
      <c r="U23" s="175"/>
      <c r="V23" s="175"/>
      <c r="W23" s="175"/>
      <c r="X23" s="175"/>
      <c r="Z23" s="175"/>
      <c r="AA23" s="175"/>
      <c r="AB23" s="175"/>
      <c r="AC23" s="175"/>
      <c r="AE23" s="175"/>
      <c r="AF23" s="175"/>
      <c r="AG23" s="175"/>
      <c r="AH23" s="175"/>
      <c r="AI23" s="112">
        <f>(AJ23+AK23+AL23+AM23)/36</f>
        <v>4</v>
      </c>
      <c r="AJ23" s="175">
        <v>12</v>
      </c>
      <c r="AK23" s="175">
        <v>22</v>
      </c>
      <c r="AL23" s="175">
        <v>2</v>
      </c>
      <c r="AM23" s="175">
        <v>108</v>
      </c>
      <c r="AN23" s="112">
        <f>(AO23+AP23+AQ23+AR23)/36</f>
        <v>4</v>
      </c>
      <c r="AO23" s="175">
        <v>12</v>
      </c>
      <c r="AP23" s="175">
        <v>22</v>
      </c>
      <c r="AQ23" s="175">
        <v>2</v>
      </c>
      <c r="AR23" s="175">
        <v>108</v>
      </c>
      <c r="AS23" s="112">
        <f>(AT23+AU23+AV23+AW23)/36</f>
        <v>4</v>
      </c>
      <c r="AT23" s="175">
        <v>10</v>
      </c>
      <c r="AU23" s="175">
        <v>20</v>
      </c>
      <c r="AV23" s="175">
        <v>6</v>
      </c>
      <c r="AW23" s="175">
        <v>108</v>
      </c>
      <c r="AY23" s="175"/>
      <c r="AZ23" s="175"/>
      <c r="BA23" s="175"/>
      <c r="BB23" s="175"/>
      <c r="BD23" s="175"/>
      <c r="BE23" s="175"/>
      <c r="BF23" s="175"/>
      <c r="BG23" s="175"/>
    </row>
    <row r="24" spans="1:59" ht="13.5" customHeight="1" x14ac:dyDescent="0.2">
      <c r="A24" s="1" t="s">
        <v>159</v>
      </c>
      <c r="B24" s="129" t="s">
        <v>265</v>
      </c>
      <c r="C24" s="174">
        <v>7</v>
      </c>
      <c r="D24" s="174">
        <v>6</v>
      </c>
      <c r="E24" s="174"/>
      <c r="F24" s="174"/>
      <c r="G24" s="1">
        <v>7</v>
      </c>
      <c r="H24" s="2">
        <f t="shared" si="18"/>
        <v>189</v>
      </c>
      <c r="I24" s="2">
        <f t="shared" si="19"/>
        <v>252</v>
      </c>
      <c r="J24" s="173">
        <f t="shared" si="20"/>
        <v>54</v>
      </c>
      <c r="K24" s="1">
        <v>8</v>
      </c>
      <c r="L24" s="173">
        <f t="shared" si="21"/>
        <v>190</v>
      </c>
      <c r="M24" s="130">
        <f t="shared" si="16"/>
        <v>7</v>
      </c>
      <c r="N24" s="1">
        <f t="shared" si="17"/>
        <v>7</v>
      </c>
      <c r="P24" s="175"/>
      <c r="Q24" s="175"/>
      <c r="R24" s="175"/>
      <c r="S24" s="175"/>
      <c r="U24" s="175"/>
      <c r="V24" s="175"/>
      <c r="W24" s="175"/>
      <c r="X24" s="175"/>
      <c r="Z24" s="175"/>
      <c r="AA24" s="173"/>
      <c r="AB24" s="175"/>
      <c r="AC24" s="173"/>
      <c r="AE24" s="175"/>
      <c r="AF24" s="175"/>
      <c r="AG24" s="175"/>
      <c r="AH24" s="175"/>
      <c r="AJ24" s="175"/>
      <c r="AK24" s="175"/>
      <c r="AL24" s="175"/>
      <c r="AM24" s="175"/>
      <c r="AN24" s="112">
        <f>(AO24+AP24+AQ24+AR24)/36</f>
        <v>3</v>
      </c>
      <c r="AO24" s="175">
        <v>8</v>
      </c>
      <c r="AP24" s="175">
        <v>16</v>
      </c>
      <c r="AQ24" s="175">
        <v>2</v>
      </c>
      <c r="AR24" s="175">
        <v>82</v>
      </c>
      <c r="AS24" s="112">
        <f>(AT24+AU24+AV24+AW24)/36</f>
        <v>4</v>
      </c>
      <c r="AT24" s="175">
        <v>8</v>
      </c>
      <c r="AU24" s="175">
        <v>22</v>
      </c>
      <c r="AV24" s="175">
        <v>6</v>
      </c>
      <c r="AW24" s="175">
        <v>108</v>
      </c>
      <c r="AY24" s="175"/>
      <c r="AZ24" s="175"/>
      <c r="BA24" s="175"/>
      <c r="BB24" s="175"/>
      <c r="BD24" s="175"/>
      <c r="BE24" s="175"/>
      <c r="BF24" s="175"/>
      <c r="BG24" s="175"/>
    </row>
    <row r="25" spans="1:59" ht="13.5" customHeight="1" x14ac:dyDescent="0.2">
      <c r="A25" s="1" t="s">
        <v>160</v>
      </c>
      <c r="B25" s="129" t="s">
        <v>266</v>
      </c>
      <c r="C25" s="166"/>
      <c r="D25" s="166"/>
      <c r="E25" s="166">
        <v>5</v>
      </c>
      <c r="F25" s="166"/>
      <c r="G25" s="1">
        <v>3</v>
      </c>
      <c r="H25" s="2">
        <f t="shared" si="18"/>
        <v>81</v>
      </c>
      <c r="I25" s="2">
        <f t="shared" si="19"/>
        <v>108</v>
      </c>
      <c r="J25" s="165">
        <f t="shared" si="20"/>
        <v>22</v>
      </c>
      <c r="K25" s="1">
        <v>4</v>
      </c>
      <c r="L25" s="173">
        <f t="shared" si="21"/>
        <v>82</v>
      </c>
      <c r="M25" s="130">
        <f t="shared" si="16"/>
        <v>3</v>
      </c>
      <c r="N25" s="1">
        <f t="shared" si="17"/>
        <v>3</v>
      </c>
      <c r="P25" s="167"/>
      <c r="Q25" s="167"/>
      <c r="R25" s="167"/>
      <c r="S25" s="167"/>
      <c r="U25" s="167"/>
      <c r="V25" s="167"/>
      <c r="W25" s="167"/>
      <c r="X25" s="167"/>
      <c r="Z25" s="167"/>
      <c r="AA25" s="167"/>
      <c r="AB25" s="167"/>
      <c r="AC25" s="167"/>
      <c r="AE25" s="167"/>
      <c r="AF25" s="167"/>
      <c r="AG25" s="167"/>
      <c r="AH25" s="167"/>
      <c r="AI25" s="112">
        <f>(AJ25+AK25+AL25+AM25)/36</f>
        <v>3</v>
      </c>
      <c r="AJ25" s="167">
        <v>10</v>
      </c>
      <c r="AK25" s="167">
        <v>12</v>
      </c>
      <c r="AL25" s="167">
        <f t="shared" ref="AL25" si="30">K25</f>
        <v>4</v>
      </c>
      <c r="AM25" s="167">
        <f t="shared" ref="AM25" si="31">L25</f>
        <v>82</v>
      </c>
      <c r="AO25" s="167"/>
      <c r="AP25" s="167"/>
      <c r="AQ25" s="167"/>
      <c r="AR25" s="167"/>
      <c r="AT25" s="167"/>
      <c r="AU25" s="167"/>
      <c r="AV25" s="167"/>
      <c r="AW25" s="167"/>
      <c r="AY25" s="167"/>
      <c r="AZ25" s="167"/>
      <c r="BA25" s="167"/>
      <c r="BB25" s="167"/>
      <c r="BD25" s="167"/>
      <c r="BE25" s="167"/>
      <c r="BF25" s="167"/>
      <c r="BG25" s="167"/>
    </row>
    <row r="26" spans="1:59" ht="13.5" customHeight="1" x14ac:dyDescent="0.2">
      <c r="A26" s="1" t="s">
        <v>342</v>
      </c>
      <c r="B26" s="133" t="s">
        <v>267</v>
      </c>
      <c r="C26" s="166"/>
      <c r="D26" s="166"/>
      <c r="E26" s="166">
        <v>5</v>
      </c>
      <c r="F26" s="166"/>
      <c r="G26" s="1">
        <v>3</v>
      </c>
      <c r="H26" s="1">
        <f t="shared" si="18"/>
        <v>81</v>
      </c>
      <c r="I26" s="134">
        <f t="shared" si="19"/>
        <v>108</v>
      </c>
      <c r="J26" s="165">
        <f t="shared" si="20"/>
        <v>22</v>
      </c>
      <c r="K26" s="1">
        <v>4</v>
      </c>
      <c r="L26" s="173">
        <f t="shared" si="21"/>
        <v>82</v>
      </c>
      <c r="M26" s="130">
        <f t="shared" si="16"/>
        <v>3</v>
      </c>
      <c r="N26" s="1">
        <f t="shared" si="17"/>
        <v>3</v>
      </c>
      <c r="P26" s="167"/>
      <c r="Q26" s="167"/>
      <c r="R26" s="167"/>
      <c r="S26" s="167"/>
      <c r="U26" s="167"/>
      <c r="V26" s="167"/>
      <c r="W26" s="167"/>
      <c r="X26" s="167"/>
      <c r="Z26" s="167"/>
      <c r="AA26" s="167"/>
      <c r="AB26" s="167"/>
      <c r="AC26" s="167"/>
      <c r="AE26" s="167"/>
      <c r="AF26" s="167"/>
      <c r="AG26" s="167"/>
      <c r="AH26" s="167"/>
      <c r="AI26" s="112">
        <f>(AJ26+AK26+AL26+AM26)/36</f>
        <v>3</v>
      </c>
      <c r="AJ26" s="167">
        <v>10</v>
      </c>
      <c r="AK26" s="167">
        <v>12</v>
      </c>
      <c r="AL26" s="167">
        <f t="shared" ref="AL26" si="32">K26</f>
        <v>4</v>
      </c>
      <c r="AM26" s="167">
        <f t="shared" ref="AM26" si="33">L26</f>
        <v>82</v>
      </c>
      <c r="AO26" s="167"/>
      <c r="AP26" s="165"/>
      <c r="AQ26" s="167"/>
      <c r="AR26" s="165"/>
      <c r="AT26" s="167"/>
      <c r="AU26" s="167"/>
      <c r="AV26" s="167"/>
      <c r="AW26" s="167"/>
      <c r="AY26" s="167"/>
      <c r="AZ26" s="167"/>
      <c r="BA26" s="167"/>
      <c r="BB26" s="167"/>
      <c r="BD26" s="167"/>
      <c r="BE26" s="167"/>
      <c r="BF26" s="167"/>
      <c r="BG26" s="167"/>
    </row>
    <row r="27" spans="1:59" ht="13.5" customHeight="1" x14ac:dyDescent="0.2">
      <c r="A27" s="1" t="s">
        <v>161</v>
      </c>
      <c r="B27" s="129" t="s">
        <v>268</v>
      </c>
      <c r="C27" s="166">
        <v>6</v>
      </c>
      <c r="D27" s="166"/>
      <c r="E27" s="166"/>
      <c r="F27" s="166"/>
      <c r="G27" s="1">
        <v>4</v>
      </c>
      <c r="H27" s="1">
        <f t="shared" si="18"/>
        <v>108</v>
      </c>
      <c r="I27" s="2">
        <f t="shared" si="19"/>
        <v>144</v>
      </c>
      <c r="J27" s="165">
        <f t="shared" si="20"/>
        <v>30</v>
      </c>
      <c r="K27" s="1">
        <v>6</v>
      </c>
      <c r="L27" s="173">
        <f t="shared" si="21"/>
        <v>108</v>
      </c>
      <c r="M27" s="130">
        <f t="shared" si="16"/>
        <v>4</v>
      </c>
      <c r="N27" s="1">
        <f t="shared" si="17"/>
        <v>4</v>
      </c>
      <c r="P27" s="167"/>
      <c r="Q27" s="167"/>
      <c r="R27" s="167"/>
      <c r="S27" s="167"/>
      <c r="U27" s="167"/>
      <c r="V27" s="167"/>
      <c r="W27" s="167"/>
      <c r="X27" s="167"/>
      <c r="Z27" s="167"/>
      <c r="AA27" s="167"/>
      <c r="AB27" s="167"/>
      <c r="AC27" s="167"/>
      <c r="AE27" s="167"/>
      <c r="AF27" s="167"/>
      <c r="AG27" s="167"/>
      <c r="AH27" s="167"/>
      <c r="AJ27" s="167"/>
      <c r="AK27" s="167"/>
      <c r="AL27" s="167"/>
      <c r="AM27" s="167"/>
      <c r="AN27" s="112">
        <f t="shared" ref="AN27" si="34">(AO27+AP27+AQ27+AR27)/36</f>
        <v>4</v>
      </c>
      <c r="AO27" s="167">
        <v>10</v>
      </c>
      <c r="AP27" s="167">
        <f t="shared" ref="AP27" si="35">J27-AO27</f>
        <v>20</v>
      </c>
      <c r="AQ27" s="167">
        <f t="shared" ref="AQ27" si="36">K27</f>
        <v>6</v>
      </c>
      <c r="AR27" s="167">
        <f t="shared" ref="AR27" si="37">L27</f>
        <v>108</v>
      </c>
      <c r="AT27" s="167"/>
      <c r="AU27" s="165"/>
      <c r="AV27" s="167"/>
      <c r="AW27" s="165"/>
      <c r="AY27" s="167"/>
      <c r="AZ27" s="167"/>
      <c r="BA27" s="167"/>
      <c r="BB27" s="167"/>
      <c r="BD27" s="167"/>
      <c r="BE27" s="167"/>
      <c r="BF27" s="167"/>
      <c r="BG27" s="167"/>
    </row>
    <row r="28" spans="1:59" ht="13.5" customHeight="1" x14ac:dyDescent="0.2">
      <c r="A28" s="1" t="s">
        <v>162</v>
      </c>
      <c r="B28" s="129" t="s">
        <v>269</v>
      </c>
      <c r="C28" s="166">
        <v>7</v>
      </c>
      <c r="D28" s="166"/>
      <c r="E28" s="166"/>
      <c r="F28" s="166"/>
      <c r="G28" s="1">
        <v>4</v>
      </c>
      <c r="H28" s="2">
        <f t="shared" si="18"/>
        <v>108</v>
      </c>
      <c r="I28" s="2">
        <f t="shared" si="19"/>
        <v>144</v>
      </c>
      <c r="J28" s="165">
        <f t="shared" si="20"/>
        <v>30</v>
      </c>
      <c r="K28" s="1">
        <v>6</v>
      </c>
      <c r="L28" s="173">
        <f t="shared" si="21"/>
        <v>108</v>
      </c>
      <c r="M28" s="130">
        <f t="shared" si="16"/>
        <v>4</v>
      </c>
      <c r="N28" s="1">
        <f t="shared" si="17"/>
        <v>4</v>
      </c>
      <c r="P28" s="167"/>
      <c r="Q28" s="167"/>
      <c r="R28" s="167"/>
      <c r="S28" s="167"/>
      <c r="U28" s="167"/>
      <c r="V28" s="167"/>
      <c r="W28" s="167"/>
      <c r="X28" s="167"/>
      <c r="Z28" s="167"/>
      <c r="AA28" s="167"/>
      <c r="AB28" s="167"/>
      <c r="AC28" s="167"/>
      <c r="AE28" s="167"/>
      <c r="AF28" s="167"/>
      <c r="AG28" s="167"/>
      <c r="AH28" s="167"/>
      <c r="AJ28" s="167"/>
      <c r="AK28" s="167"/>
      <c r="AL28" s="167"/>
      <c r="AM28" s="167"/>
      <c r="AO28" s="167"/>
      <c r="AP28" s="167"/>
      <c r="AQ28" s="167"/>
      <c r="AR28" s="167"/>
      <c r="AS28" s="112">
        <f t="shared" ref="AS28" si="38">(AT28+AU28+AV28+AW28)/36</f>
        <v>4</v>
      </c>
      <c r="AT28" s="167">
        <v>14</v>
      </c>
      <c r="AU28" s="167">
        <f t="shared" ref="AU28" si="39">J28-AT28</f>
        <v>16</v>
      </c>
      <c r="AV28" s="167">
        <f t="shared" ref="AV28" si="40">K28</f>
        <v>6</v>
      </c>
      <c r="AW28" s="167">
        <f t="shared" ref="AW28" si="41">L28</f>
        <v>108</v>
      </c>
      <c r="AY28" s="167"/>
      <c r="AZ28" s="167"/>
      <c r="BA28" s="167"/>
      <c r="BB28" s="167"/>
      <c r="BD28" s="167"/>
      <c r="BE28" s="167"/>
      <c r="BF28" s="167"/>
      <c r="BG28" s="167"/>
    </row>
    <row r="29" spans="1:59" ht="13.5" customHeight="1" x14ac:dyDescent="0.2">
      <c r="A29" s="1" t="s">
        <v>163</v>
      </c>
      <c r="B29" s="129" t="s">
        <v>270</v>
      </c>
      <c r="C29" s="166">
        <v>7</v>
      </c>
      <c r="D29" s="166"/>
      <c r="E29" s="166"/>
      <c r="F29" s="166"/>
      <c r="G29" s="1">
        <v>3</v>
      </c>
      <c r="H29" s="2">
        <f t="shared" ref="H29:H39" si="42">G29*27</f>
        <v>81</v>
      </c>
      <c r="I29" s="2">
        <f t="shared" ref="I29:I39" si="43">G29*36</f>
        <v>108</v>
      </c>
      <c r="J29" s="165">
        <f t="shared" si="20"/>
        <v>20</v>
      </c>
      <c r="K29" s="1">
        <v>6</v>
      </c>
      <c r="L29" s="173">
        <f t="shared" si="21"/>
        <v>82</v>
      </c>
      <c r="M29" s="130">
        <f>G29</f>
        <v>3</v>
      </c>
      <c r="N29" s="1">
        <f>(J29+L29+K29)/36</f>
        <v>3</v>
      </c>
      <c r="P29" s="167"/>
      <c r="Q29" s="167"/>
      <c r="R29" s="167"/>
      <c r="S29" s="167"/>
      <c r="U29" s="167"/>
      <c r="V29" s="167"/>
      <c r="W29" s="167"/>
      <c r="X29" s="167"/>
      <c r="Z29" s="167"/>
      <c r="AA29" s="165"/>
      <c r="AB29" s="167"/>
      <c r="AC29" s="165"/>
      <c r="AE29" s="167"/>
      <c r="AF29" s="167"/>
      <c r="AG29" s="167"/>
      <c r="AH29" s="167"/>
      <c r="AJ29" s="167"/>
      <c r="AK29" s="167"/>
      <c r="AL29" s="167"/>
      <c r="AM29" s="167"/>
      <c r="AO29" s="167"/>
      <c r="AP29" s="165"/>
      <c r="AQ29" s="167"/>
      <c r="AR29" s="165"/>
      <c r="AS29" s="112">
        <f t="shared" ref="AS29" si="44">(AT29+AU29+AV29+AW29)/36</f>
        <v>3</v>
      </c>
      <c r="AT29" s="167">
        <v>8</v>
      </c>
      <c r="AU29" s="167">
        <f t="shared" ref="AU29" si="45">J29-AT29</f>
        <v>12</v>
      </c>
      <c r="AV29" s="167">
        <f t="shared" ref="AV29" si="46">K29</f>
        <v>6</v>
      </c>
      <c r="AW29" s="167">
        <f t="shared" ref="AW29" si="47">L29</f>
        <v>82</v>
      </c>
      <c r="AY29" s="167"/>
      <c r="AZ29" s="167"/>
      <c r="BA29" s="167"/>
      <c r="BB29" s="167"/>
      <c r="BD29" s="167"/>
      <c r="BE29" s="167"/>
      <c r="BF29" s="167"/>
      <c r="BG29" s="167"/>
    </row>
    <row r="30" spans="1:59" ht="13.5" customHeight="1" x14ac:dyDescent="0.2">
      <c r="A30" s="1" t="s">
        <v>164</v>
      </c>
      <c r="B30" s="135" t="s">
        <v>271</v>
      </c>
      <c r="C30" s="166">
        <v>8</v>
      </c>
      <c r="D30" s="166"/>
      <c r="E30" s="131"/>
      <c r="F30" s="166"/>
      <c r="G30" s="1">
        <v>4</v>
      </c>
      <c r="H30" s="2">
        <f t="shared" si="42"/>
        <v>108</v>
      </c>
      <c r="I30" s="2">
        <f t="shared" si="43"/>
        <v>144</v>
      </c>
      <c r="J30" s="165">
        <f t="shared" si="20"/>
        <v>30</v>
      </c>
      <c r="K30" s="1">
        <v>6</v>
      </c>
      <c r="L30" s="173">
        <f t="shared" si="21"/>
        <v>108</v>
      </c>
      <c r="M30" s="130">
        <f>G30</f>
        <v>4</v>
      </c>
      <c r="N30" s="1">
        <f>(J30+L30+K30)/36</f>
        <v>4</v>
      </c>
      <c r="P30" s="167"/>
      <c r="Q30" s="167"/>
      <c r="R30" s="167"/>
      <c r="S30" s="167"/>
      <c r="U30" s="167"/>
      <c r="V30" s="167"/>
      <c r="W30" s="167"/>
      <c r="X30" s="167"/>
      <c r="Z30" s="167"/>
      <c r="AA30" s="167"/>
      <c r="AB30" s="167"/>
      <c r="AC30" s="167"/>
      <c r="AE30" s="167"/>
      <c r="AF30" s="167"/>
      <c r="AG30" s="167"/>
      <c r="AH30" s="167"/>
      <c r="AJ30" s="167"/>
      <c r="AK30" s="167"/>
      <c r="AL30" s="167"/>
      <c r="AM30" s="167"/>
      <c r="AO30" s="167"/>
      <c r="AP30" s="165"/>
      <c r="AQ30" s="167"/>
      <c r="AR30" s="165"/>
      <c r="AT30" s="167"/>
      <c r="AU30" s="167"/>
      <c r="AV30" s="167"/>
      <c r="AW30" s="167"/>
      <c r="AX30" s="112">
        <f t="shared" ref="AX30:AX31" si="48">(AY30+AZ30+BA30+BB30)/36</f>
        <v>4</v>
      </c>
      <c r="AY30" s="167">
        <v>14</v>
      </c>
      <c r="AZ30" s="167">
        <f t="shared" ref="AZ30:AZ31" si="49">J30-AY30</f>
        <v>16</v>
      </c>
      <c r="BA30" s="167">
        <f t="shared" ref="BA30:BA31" si="50">K30</f>
        <v>6</v>
      </c>
      <c r="BB30" s="167">
        <f t="shared" ref="BB30:BB31" si="51">L30</f>
        <v>108</v>
      </c>
      <c r="BD30" s="167"/>
      <c r="BE30" s="167"/>
      <c r="BF30" s="167"/>
      <c r="BG30" s="167"/>
    </row>
    <row r="31" spans="1:59" ht="13.5" customHeight="1" x14ac:dyDescent="0.2">
      <c r="A31" s="1" t="s">
        <v>165</v>
      </c>
      <c r="B31" s="129" t="s">
        <v>272</v>
      </c>
      <c r="C31" s="166"/>
      <c r="D31" s="166"/>
      <c r="E31" s="166">
        <v>8</v>
      </c>
      <c r="F31" s="166"/>
      <c r="G31" s="1">
        <v>3</v>
      </c>
      <c r="H31" s="2">
        <f t="shared" si="42"/>
        <v>81</v>
      </c>
      <c r="I31" s="2">
        <f t="shared" si="43"/>
        <v>108</v>
      </c>
      <c r="J31" s="165">
        <f t="shared" si="20"/>
        <v>22</v>
      </c>
      <c r="K31" s="1">
        <v>4</v>
      </c>
      <c r="L31" s="173">
        <f t="shared" si="21"/>
        <v>82</v>
      </c>
      <c r="M31" s="130">
        <f t="shared" ref="M31:M33" si="52">G31</f>
        <v>3</v>
      </c>
      <c r="N31" s="1">
        <f t="shared" ref="N31:N33" si="53">(J31+L31+K31)/36</f>
        <v>3</v>
      </c>
      <c r="P31" s="167"/>
      <c r="Q31" s="167"/>
      <c r="R31" s="167"/>
      <c r="S31" s="167"/>
      <c r="U31" s="167"/>
      <c r="V31" s="167"/>
      <c r="W31" s="167"/>
      <c r="X31" s="167"/>
      <c r="Z31" s="167"/>
      <c r="AA31" s="167"/>
      <c r="AB31" s="167"/>
      <c r="AC31" s="167"/>
      <c r="AE31" s="167"/>
      <c r="AF31" s="167"/>
      <c r="AG31" s="167"/>
      <c r="AH31" s="167"/>
      <c r="AJ31" s="167"/>
      <c r="AK31" s="167"/>
      <c r="AL31" s="167"/>
      <c r="AM31" s="167"/>
      <c r="AO31" s="167"/>
      <c r="AP31" s="167"/>
      <c r="AQ31" s="167"/>
      <c r="AR31" s="167"/>
      <c r="AT31" s="167"/>
      <c r="AU31" s="167"/>
      <c r="AV31" s="167"/>
      <c r="AW31" s="167"/>
      <c r="AX31" s="112">
        <f t="shared" si="48"/>
        <v>3</v>
      </c>
      <c r="AY31" s="167">
        <v>10</v>
      </c>
      <c r="AZ31" s="167">
        <f t="shared" si="49"/>
        <v>12</v>
      </c>
      <c r="BA31" s="167">
        <f t="shared" si="50"/>
        <v>4</v>
      </c>
      <c r="BB31" s="167">
        <f t="shared" si="51"/>
        <v>82</v>
      </c>
      <c r="BD31" s="167"/>
      <c r="BE31" s="167"/>
      <c r="BF31" s="167"/>
      <c r="BG31" s="167"/>
    </row>
    <row r="32" spans="1:59" ht="13.5" customHeight="1" x14ac:dyDescent="0.2">
      <c r="A32" s="1" t="s">
        <v>206</v>
      </c>
      <c r="B32" s="129" t="s">
        <v>273</v>
      </c>
      <c r="C32" s="166">
        <v>6</v>
      </c>
      <c r="D32" s="166"/>
      <c r="E32" s="166"/>
      <c r="F32" s="166"/>
      <c r="G32" s="1">
        <v>4</v>
      </c>
      <c r="H32" s="2">
        <f t="shared" si="42"/>
        <v>108</v>
      </c>
      <c r="I32" s="2">
        <f t="shared" si="43"/>
        <v>144</v>
      </c>
      <c r="J32" s="165">
        <f t="shared" si="20"/>
        <v>30</v>
      </c>
      <c r="K32" s="1">
        <v>6</v>
      </c>
      <c r="L32" s="173">
        <f t="shared" si="21"/>
        <v>108</v>
      </c>
      <c r="M32" s="130">
        <f t="shared" si="52"/>
        <v>4</v>
      </c>
      <c r="N32" s="1">
        <f t="shared" si="53"/>
        <v>4</v>
      </c>
      <c r="P32" s="167"/>
      <c r="Q32" s="167"/>
      <c r="R32" s="167"/>
      <c r="S32" s="167"/>
      <c r="U32" s="167"/>
      <c r="V32" s="167"/>
      <c r="W32" s="167"/>
      <c r="X32" s="167"/>
      <c r="Z32" s="167"/>
      <c r="AA32" s="167"/>
      <c r="AB32" s="167"/>
      <c r="AC32" s="167"/>
      <c r="AE32" s="167"/>
      <c r="AF32" s="167"/>
      <c r="AG32" s="167"/>
      <c r="AH32" s="167"/>
      <c r="AJ32" s="167"/>
      <c r="AK32" s="167"/>
      <c r="AL32" s="167"/>
      <c r="AM32" s="167"/>
      <c r="AO32" s="167"/>
      <c r="AP32" s="167"/>
      <c r="AQ32" s="167"/>
      <c r="AR32" s="167"/>
      <c r="AS32" s="112">
        <f t="shared" ref="AS32:AS34" si="54">(AT32+AU32+AV32+AW32)/36</f>
        <v>4</v>
      </c>
      <c r="AT32" s="167">
        <v>12</v>
      </c>
      <c r="AU32" s="167">
        <f t="shared" ref="AU32:AU34" si="55">J32-AT32</f>
        <v>18</v>
      </c>
      <c r="AV32" s="167">
        <f t="shared" ref="AV32:AV34" si="56">K32</f>
        <v>6</v>
      </c>
      <c r="AW32" s="167">
        <f t="shared" ref="AW32:AW34" si="57">L32</f>
        <v>108</v>
      </c>
      <c r="AY32" s="167"/>
      <c r="AZ32" s="167"/>
      <c r="BA32" s="167"/>
      <c r="BB32" s="167"/>
      <c r="BD32" s="167"/>
      <c r="BE32" s="167"/>
      <c r="BF32" s="167"/>
      <c r="BG32" s="167"/>
    </row>
    <row r="33" spans="1:5173" ht="13.5" customHeight="1" x14ac:dyDescent="0.2">
      <c r="A33" s="1" t="s">
        <v>274</v>
      </c>
      <c r="B33" s="129" t="s">
        <v>277</v>
      </c>
      <c r="C33" s="166"/>
      <c r="D33" s="166"/>
      <c r="E33" s="166">
        <v>6</v>
      </c>
      <c r="F33" s="166"/>
      <c r="G33" s="1">
        <v>3</v>
      </c>
      <c r="H33" s="2">
        <f t="shared" si="42"/>
        <v>81</v>
      </c>
      <c r="I33" s="2">
        <f t="shared" si="43"/>
        <v>108</v>
      </c>
      <c r="J33" s="165">
        <f t="shared" si="20"/>
        <v>22</v>
      </c>
      <c r="K33" s="1">
        <v>4</v>
      </c>
      <c r="L33" s="173">
        <f t="shared" si="21"/>
        <v>82</v>
      </c>
      <c r="M33" s="130">
        <f t="shared" si="52"/>
        <v>3</v>
      </c>
      <c r="N33" s="1">
        <f t="shared" si="53"/>
        <v>3</v>
      </c>
      <c r="P33" s="167"/>
      <c r="Q33" s="167"/>
      <c r="R33" s="167"/>
      <c r="S33" s="167"/>
      <c r="U33" s="167"/>
      <c r="V33" s="167"/>
      <c r="W33" s="167"/>
      <c r="X33" s="167"/>
      <c r="Z33" s="167"/>
      <c r="AA33" s="167"/>
      <c r="AB33" s="167"/>
      <c r="AC33" s="167"/>
      <c r="AE33" s="167"/>
      <c r="AF33" s="167"/>
      <c r="AG33" s="167"/>
      <c r="AH33" s="167"/>
      <c r="AJ33" s="167"/>
      <c r="AK33" s="167"/>
      <c r="AL33" s="167"/>
      <c r="AM33" s="167"/>
      <c r="AO33" s="167"/>
      <c r="AP33" s="167"/>
      <c r="AQ33" s="167"/>
      <c r="AR33" s="167"/>
      <c r="AS33" s="112">
        <f t="shared" si="54"/>
        <v>3</v>
      </c>
      <c r="AT33" s="167">
        <v>8</v>
      </c>
      <c r="AU33" s="167">
        <f t="shared" si="55"/>
        <v>14</v>
      </c>
      <c r="AV33" s="167">
        <f t="shared" si="56"/>
        <v>4</v>
      </c>
      <c r="AW33" s="167">
        <f t="shared" si="57"/>
        <v>82</v>
      </c>
      <c r="AY33" s="167"/>
      <c r="AZ33" s="167"/>
      <c r="BA33" s="167"/>
      <c r="BB33" s="167"/>
      <c r="BD33" s="167"/>
      <c r="BE33" s="167"/>
      <c r="BF33" s="167"/>
      <c r="BG33" s="167"/>
    </row>
    <row r="34" spans="1:5173" ht="13.5" customHeight="1" x14ac:dyDescent="0.2">
      <c r="A34" s="1" t="s">
        <v>275</v>
      </c>
      <c r="B34" s="129" t="s">
        <v>278</v>
      </c>
      <c r="C34" s="166"/>
      <c r="D34" s="166"/>
      <c r="E34" s="166">
        <v>6</v>
      </c>
      <c r="F34" s="166"/>
      <c r="G34" s="1">
        <v>4</v>
      </c>
      <c r="H34" s="2">
        <f t="shared" si="42"/>
        <v>108</v>
      </c>
      <c r="I34" s="2">
        <f t="shared" si="43"/>
        <v>144</v>
      </c>
      <c r="J34" s="165">
        <f t="shared" si="20"/>
        <v>32</v>
      </c>
      <c r="K34" s="1">
        <v>4</v>
      </c>
      <c r="L34" s="173">
        <f t="shared" si="21"/>
        <v>108</v>
      </c>
      <c r="M34" s="130">
        <f t="shared" si="16"/>
        <v>4</v>
      </c>
      <c r="N34" s="1">
        <f t="shared" si="17"/>
        <v>4</v>
      </c>
      <c r="P34" s="167"/>
      <c r="Q34" s="167"/>
      <c r="R34" s="167"/>
      <c r="S34" s="167"/>
      <c r="U34" s="167"/>
      <c r="V34" s="167"/>
      <c r="W34" s="167"/>
      <c r="X34" s="167"/>
      <c r="Z34" s="167"/>
      <c r="AA34" s="167"/>
      <c r="AB34" s="167"/>
      <c r="AC34" s="167"/>
      <c r="AE34" s="167"/>
      <c r="AF34" s="167"/>
      <c r="AG34" s="167"/>
      <c r="AH34" s="167"/>
      <c r="AJ34" s="167"/>
      <c r="AK34" s="167"/>
      <c r="AL34" s="167"/>
      <c r="AM34" s="167"/>
      <c r="AO34" s="167"/>
      <c r="AP34" s="167"/>
      <c r="AQ34" s="167"/>
      <c r="AR34" s="167"/>
      <c r="AS34" s="112">
        <f t="shared" si="54"/>
        <v>4</v>
      </c>
      <c r="AT34" s="167">
        <v>12</v>
      </c>
      <c r="AU34" s="167">
        <f t="shared" si="55"/>
        <v>20</v>
      </c>
      <c r="AV34" s="167">
        <f t="shared" si="56"/>
        <v>4</v>
      </c>
      <c r="AW34" s="167">
        <f t="shared" si="57"/>
        <v>108</v>
      </c>
      <c r="AY34" s="167"/>
      <c r="AZ34" s="167"/>
      <c r="BA34" s="167"/>
      <c r="BB34" s="167"/>
      <c r="BD34" s="167"/>
      <c r="BE34" s="167"/>
      <c r="BF34" s="167"/>
      <c r="BG34" s="167"/>
    </row>
    <row r="35" spans="1:5173" ht="13.5" customHeight="1" x14ac:dyDescent="0.2">
      <c r="A35" s="1" t="s">
        <v>276</v>
      </c>
      <c r="B35" s="129" t="s">
        <v>281</v>
      </c>
      <c r="C35" s="166">
        <v>8</v>
      </c>
      <c r="D35" s="166"/>
      <c r="E35" s="166"/>
      <c r="F35" s="166"/>
      <c r="G35" s="1">
        <v>4</v>
      </c>
      <c r="H35" s="2">
        <f t="shared" si="42"/>
        <v>108</v>
      </c>
      <c r="I35" s="2">
        <f t="shared" si="43"/>
        <v>144</v>
      </c>
      <c r="J35" s="165">
        <f t="shared" si="20"/>
        <v>30</v>
      </c>
      <c r="K35" s="1">
        <v>6</v>
      </c>
      <c r="L35" s="173">
        <f t="shared" si="21"/>
        <v>108</v>
      </c>
      <c r="M35" s="130">
        <f>G35</f>
        <v>4</v>
      </c>
      <c r="N35" s="1">
        <f>(J35+L35+K35)/36</f>
        <v>4</v>
      </c>
      <c r="P35" s="167"/>
      <c r="Q35" s="167"/>
      <c r="R35" s="167"/>
      <c r="S35" s="167"/>
      <c r="U35" s="167"/>
      <c r="V35" s="167"/>
      <c r="W35" s="167"/>
      <c r="X35" s="167"/>
      <c r="Z35" s="167"/>
      <c r="AA35" s="167"/>
      <c r="AB35" s="167"/>
      <c r="AC35" s="167"/>
      <c r="AE35" s="167"/>
      <c r="AF35" s="167"/>
      <c r="AG35" s="167"/>
      <c r="AH35" s="167"/>
      <c r="AJ35" s="167"/>
      <c r="AK35" s="167"/>
      <c r="AL35" s="167"/>
      <c r="AM35" s="167"/>
      <c r="AO35" s="167"/>
      <c r="AP35" s="167"/>
      <c r="AQ35" s="167"/>
      <c r="AR35" s="167"/>
      <c r="AT35" s="167"/>
      <c r="AU35" s="167"/>
      <c r="AV35" s="167"/>
      <c r="AW35" s="167"/>
      <c r="AX35" s="112">
        <f t="shared" ref="AX35" si="58">(AY35+AZ35+BA35+BB35)/36</f>
        <v>4</v>
      </c>
      <c r="AY35" s="167">
        <v>14</v>
      </c>
      <c r="AZ35" s="167">
        <f t="shared" ref="AZ35" si="59">J35-AY35</f>
        <v>16</v>
      </c>
      <c r="BA35" s="167">
        <f t="shared" ref="BA35" si="60">K35</f>
        <v>6</v>
      </c>
      <c r="BB35" s="167">
        <f t="shared" ref="BB35" si="61">L35</f>
        <v>108</v>
      </c>
      <c r="BD35" s="167"/>
      <c r="BE35" s="167"/>
      <c r="BF35" s="167"/>
      <c r="BG35" s="167"/>
    </row>
    <row r="36" spans="1:5173" ht="24" customHeight="1" x14ac:dyDescent="0.2">
      <c r="A36" s="1" t="s">
        <v>279</v>
      </c>
      <c r="B36" s="129" t="s">
        <v>282</v>
      </c>
      <c r="C36" s="166">
        <v>3</v>
      </c>
      <c r="D36" s="166"/>
      <c r="E36" s="166"/>
      <c r="F36" s="166"/>
      <c r="G36" s="1">
        <v>5</v>
      </c>
      <c r="H36" s="2">
        <f t="shared" si="42"/>
        <v>135</v>
      </c>
      <c r="I36" s="2">
        <f t="shared" si="43"/>
        <v>180</v>
      </c>
      <c r="J36" s="165">
        <f t="shared" si="20"/>
        <v>38</v>
      </c>
      <c r="K36" s="1">
        <v>6</v>
      </c>
      <c r="L36" s="173">
        <f t="shared" si="21"/>
        <v>136</v>
      </c>
      <c r="M36" s="130">
        <f>G36</f>
        <v>5</v>
      </c>
      <c r="N36" s="1">
        <f>(J36+L36+K36)/36</f>
        <v>5</v>
      </c>
      <c r="P36" s="167"/>
      <c r="Q36" s="167"/>
      <c r="R36" s="167"/>
      <c r="S36" s="167"/>
      <c r="U36" s="167"/>
      <c r="V36" s="167"/>
      <c r="W36" s="167"/>
      <c r="X36" s="167"/>
      <c r="Y36" s="112">
        <f>(Z36+AA36+AB36+AC36)/36</f>
        <v>5</v>
      </c>
      <c r="Z36" s="167">
        <v>10</v>
      </c>
      <c r="AA36" s="167">
        <f>J36-Z36</f>
        <v>28</v>
      </c>
      <c r="AB36" s="167">
        <f>K36</f>
        <v>6</v>
      </c>
      <c r="AC36" s="167">
        <f>L36</f>
        <v>136</v>
      </c>
      <c r="AE36" s="167"/>
      <c r="AF36" s="167"/>
      <c r="AG36" s="167"/>
      <c r="AH36" s="167"/>
      <c r="AJ36" s="167"/>
      <c r="AK36" s="167"/>
      <c r="AL36" s="167"/>
      <c r="AM36" s="167"/>
      <c r="AO36" s="167"/>
      <c r="AP36" s="167"/>
      <c r="AQ36" s="167"/>
      <c r="AR36" s="167"/>
      <c r="AT36" s="167"/>
      <c r="AU36" s="167"/>
      <c r="AV36" s="167"/>
      <c r="AW36" s="167"/>
      <c r="AY36" s="167"/>
      <c r="AZ36" s="167"/>
      <c r="BA36" s="167"/>
      <c r="BB36" s="167"/>
      <c r="BD36" s="167"/>
      <c r="BE36" s="167"/>
      <c r="BF36" s="167"/>
      <c r="BG36" s="167"/>
    </row>
    <row r="37" spans="1:5173" ht="13.5" customHeight="1" x14ac:dyDescent="0.2">
      <c r="A37" s="1" t="s">
        <v>280</v>
      </c>
      <c r="B37" s="129" t="s">
        <v>3</v>
      </c>
      <c r="C37" s="215">
        <v>1</v>
      </c>
      <c r="D37" s="215"/>
      <c r="E37" s="215"/>
      <c r="F37" s="215"/>
      <c r="G37" s="1">
        <v>2</v>
      </c>
      <c r="H37" s="2">
        <f t="shared" si="42"/>
        <v>54</v>
      </c>
      <c r="I37" s="2">
        <f t="shared" si="43"/>
        <v>72</v>
      </c>
      <c r="J37" s="214">
        <f t="shared" si="20"/>
        <v>12</v>
      </c>
      <c r="K37" s="1">
        <v>6</v>
      </c>
      <c r="L37" s="214">
        <f t="shared" si="21"/>
        <v>54</v>
      </c>
      <c r="M37" s="130">
        <f>G37</f>
        <v>2</v>
      </c>
      <c r="N37" s="1">
        <f>(J37+L37+K37)/36</f>
        <v>2</v>
      </c>
      <c r="O37" s="112">
        <f>(P37+Q37+R37+S37)/36</f>
        <v>2</v>
      </c>
      <c r="P37" s="216">
        <v>2</v>
      </c>
      <c r="Q37" s="216">
        <f>J37-P37</f>
        <v>10</v>
      </c>
      <c r="R37" s="216">
        <f t="shared" ref="R37:S39" si="62">K37</f>
        <v>6</v>
      </c>
      <c r="S37" s="216">
        <f t="shared" si="62"/>
        <v>54</v>
      </c>
      <c r="U37" s="216"/>
      <c r="V37" s="216"/>
      <c r="W37" s="216"/>
      <c r="X37" s="216"/>
      <c r="Z37" s="216"/>
      <c r="AA37" s="216"/>
      <c r="AB37" s="216"/>
      <c r="AC37" s="216"/>
      <c r="AE37" s="216"/>
      <c r="AF37" s="216"/>
      <c r="AG37" s="216"/>
      <c r="AH37" s="216"/>
      <c r="AJ37" s="216"/>
      <c r="AK37" s="216"/>
      <c r="AL37" s="216"/>
      <c r="AM37" s="216"/>
      <c r="AO37" s="216"/>
      <c r="AP37" s="216"/>
      <c r="AQ37" s="216"/>
      <c r="AR37" s="216"/>
      <c r="AT37" s="216"/>
      <c r="AU37" s="216"/>
      <c r="AV37" s="216"/>
      <c r="AW37" s="216"/>
      <c r="AY37" s="216"/>
      <c r="AZ37" s="216"/>
      <c r="BA37" s="216"/>
      <c r="BB37" s="216"/>
      <c r="BD37" s="216"/>
      <c r="BE37" s="216"/>
      <c r="BF37" s="216"/>
      <c r="BG37" s="216"/>
    </row>
    <row r="38" spans="1:5173" ht="13.5" customHeight="1" x14ac:dyDescent="0.2">
      <c r="A38" s="1" t="s">
        <v>343</v>
      </c>
      <c r="B38" s="129" t="s">
        <v>345</v>
      </c>
      <c r="C38" s="215"/>
      <c r="D38" s="215"/>
      <c r="E38" s="215">
        <v>1</v>
      </c>
      <c r="F38" s="215"/>
      <c r="G38" s="1">
        <v>2</v>
      </c>
      <c r="H38" s="2">
        <f t="shared" ref="H38" si="63">G38*27</f>
        <v>54</v>
      </c>
      <c r="I38" s="2">
        <f t="shared" ref="I38" si="64">G38*36</f>
        <v>72</v>
      </c>
      <c r="J38" s="214">
        <v>54</v>
      </c>
      <c r="K38" s="1">
        <v>4</v>
      </c>
      <c r="L38" s="214">
        <v>14</v>
      </c>
      <c r="M38" s="130">
        <f>G38</f>
        <v>2</v>
      </c>
      <c r="N38" s="1">
        <f>(J38+L38+K38)/36</f>
        <v>2</v>
      </c>
      <c r="O38" s="112">
        <f>(P38+Q38+R38+S38)/36</f>
        <v>2</v>
      </c>
      <c r="P38" s="216">
        <v>18</v>
      </c>
      <c r="Q38" s="216">
        <f>J38-P38</f>
        <v>36</v>
      </c>
      <c r="R38" s="216">
        <f t="shared" si="62"/>
        <v>4</v>
      </c>
      <c r="S38" s="216">
        <f t="shared" si="62"/>
        <v>14</v>
      </c>
      <c r="U38" s="216"/>
      <c r="V38" s="216"/>
      <c r="W38" s="216"/>
      <c r="X38" s="216"/>
      <c r="Z38" s="216"/>
      <c r="AA38" s="216"/>
      <c r="AB38" s="216"/>
      <c r="AC38" s="216"/>
      <c r="AE38" s="216"/>
      <c r="AF38" s="216"/>
      <c r="AG38" s="216"/>
      <c r="AH38" s="216"/>
      <c r="AJ38" s="216"/>
      <c r="AK38" s="216"/>
      <c r="AL38" s="216"/>
      <c r="AM38" s="216"/>
      <c r="AO38" s="216"/>
      <c r="AP38" s="216"/>
      <c r="AQ38" s="216"/>
      <c r="AR38" s="216"/>
      <c r="AT38" s="216"/>
      <c r="AU38" s="216"/>
      <c r="AV38" s="216"/>
      <c r="AW38" s="216"/>
      <c r="AY38" s="216"/>
      <c r="AZ38" s="216"/>
      <c r="BA38" s="216"/>
      <c r="BB38" s="216"/>
      <c r="BD38" s="216"/>
      <c r="BE38" s="216"/>
      <c r="BF38" s="216"/>
      <c r="BG38" s="216"/>
    </row>
    <row r="39" spans="1:5173" ht="13.5" customHeight="1" x14ac:dyDescent="0.2">
      <c r="A39" s="1" t="s">
        <v>344</v>
      </c>
      <c r="B39" s="129" t="s">
        <v>346</v>
      </c>
      <c r="C39" s="215">
        <v>1</v>
      </c>
      <c r="D39" s="215"/>
      <c r="E39" s="215"/>
      <c r="F39" s="215"/>
      <c r="G39" s="1">
        <v>5</v>
      </c>
      <c r="H39" s="2">
        <f t="shared" si="42"/>
        <v>135</v>
      </c>
      <c r="I39" s="2">
        <f t="shared" si="43"/>
        <v>180</v>
      </c>
      <c r="J39" s="214">
        <v>72</v>
      </c>
      <c r="K39" s="1">
        <v>6</v>
      </c>
      <c r="L39" s="214">
        <v>102</v>
      </c>
      <c r="M39" s="130">
        <f>G39</f>
        <v>5</v>
      </c>
      <c r="N39" s="1">
        <f>(J39+L39+K39)/36</f>
        <v>5</v>
      </c>
      <c r="O39" s="112">
        <f>(P39+Q39+R39+S39)/36</f>
        <v>5</v>
      </c>
      <c r="P39" s="216">
        <v>30</v>
      </c>
      <c r="Q39" s="216">
        <f>J39-P39</f>
        <v>42</v>
      </c>
      <c r="R39" s="216">
        <f t="shared" si="62"/>
        <v>6</v>
      </c>
      <c r="S39" s="216">
        <f t="shared" si="62"/>
        <v>102</v>
      </c>
      <c r="U39" s="216"/>
      <c r="V39" s="216"/>
      <c r="W39" s="216"/>
      <c r="X39" s="216"/>
      <c r="Z39" s="216"/>
      <c r="AA39" s="216"/>
      <c r="AB39" s="216"/>
      <c r="AC39" s="216"/>
      <c r="AE39" s="216"/>
      <c r="AF39" s="216"/>
      <c r="AG39" s="216"/>
      <c r="AH39" s="216"/>
      <c r="AJ39" s="216"/>
      <c r="AK39" s="216"/>
      <c r="AL39" s="216"/>
      <c r="AM39" s="216"/>
      <c r="AO39" s="216"/>
      <c r="AP39" s="216"/>
      <c r="AQ39" s="216"/>
      <c r="AR39" s="216"/>
      <c r="AT39" s="216"/>
      <c r="AU39" s="216"/>
      <c r="AV39" s="216"/>
      <c r="AW39" s="216"/>
      <c r="AY39" s="216"/>
      <c r="AZ39" s="216"/>
      <c r="BA39" s="216"/>
      <c r="BB39" s="216"/>
      <c r="BD39" s="216"/>
      <c r="BE39" s="216"/>
      <c r="BF39" s="216"/>
      <c r="BG39" s="216"/>
    </row>
    <row r="40" spans="1:5173" s="104" customFormat="1" ht="24" x14ac:dyDescent="0.25">
      <c r="A40" s="71" t="s">
        <v>246</v>
      </c>
      <c r="B40" s="99" t="s">
        <v>286</v>
      </c>
      <c r="C40" s="65"/>
      <c r="D40" s="65"/>
      <c r="E40" s="65"/>
      <c r="F40" s="120"/>
      <c r="G40" s="72">
        <f t="shared" ref="G40:AL40" si="65">G41+G55</f>
        <v>63</v>
      </c>
      <c r="H40" s="72">
        <f t="shared" si="65"/>
        <v>1701</v>
      </c>
      <c r="I40" s="72">
        <f t="shared" si="65"/>
        <v>2268</v>
      </c>
      <c r="J40" s="72">
        <f t="shared" si="65"/>
        <v>478</v>
      </c>
      <c r="K40" s="72">
        <f t="shared" si="65"/>
        <v>76</v>
      </c>
      <c r="L40" s="72">
        <f t="shared" si="65"/>
        <v>1714</v>
      </c>
      <c r="M40" s="72">
        <f t="shared" si="65"/>
        <v>63</v>
      </c>
      <c r="N40" s="72">
        <f t="shared" si="65"/>
        <v>63</v>
      </c>
      <c r="O40" s="72">
        <f t="shared" si="65"/>
        <v>4</v>
      </c>
      <c r="P40" s="72">
        <f t="shared" si="65"/>
        <v>14</v>
      </c>
      <c r="Q40" s="72">
        <f t="shared" si="65"/>
        <v>18</v>
      </c>
      <c r="R40" s="72">
        <f t="shared" si="65"/>
        <v>4</v>
      </c>
      <c r="S40" s="72">
        <f t="shared" si="65"/>
        <v>108</v>
      </c>
      <c r="T40" s="72">
        <f t="shared" si="65"/>
        <v>9</v>
      </c>
      <c r="U40" s="72">
        <f t="shared" si="65"/>
        <v>26</v>
      </c>
      <c r="V40" s="72">
        <f t="shared" si="65"/>
        <v>40</v>
      </c>
      <c r="W40" s="72">
        <f t="shared" si="65"/>
        <v>12</v>
      </c>
      <c r="X40" s="72">
        <f t="shared" si="65"/>
        <v>246</v>
      </c>
      <c r="Y40" s="72">
        <f t="shared" si="65"/>
        <v>11</v>
      </c>
      <c r="Z40" s="72">
        <f t="shared" si="65"/>
        <v>30</v>
      </c>
      <c r="AA40" s="72">
        <f t="shared" si="65"/>
        <v>52</v>
      </c>
      <c r="AB40" s="72">
        <f t="shared" si="65"/>
        <v>14</v>
      </c>
      <c r="AC40" s="72">
        <f t="shared" si="65"/>
        <v>300</v>
      </c>
      <c r="AD40" s="72">
        <f t="shared" si="65"/>
        <v>11</v>
      </c>
      <c r="AE40" s="72">
        <f t="shared" si="65"/>
        <v>34</v>
      </c>
      <c r="AF40" s="72">
        <f t="shared" si="65"/>
        <v>50</v>
      </c>
      <c r="AG40" s="72">
        <f t="shared" si="65"/>
        <v>12</v>
      </c>
      <c r="AH40" s="72">
        <f t="shared" si="65"/>
        <v>300</v>
      </c>
      <c r="AI40" s="72">
        <f t="shared" si="65"/>
        <v>4</v>
      </c>
      <c r="AJ40" s="72">
        <f t="shared" si="65"/>
        <v>14</v>
      </c>
      <c r="AK40" s="72">
        <f t="shared" si="65"/>
        <v>20</v>
      </c>
      <c r="AL40" s="72">
        <f t="shared" si="65"/>
        <v>2</v>
      </c>
      <c r="AM40" s="72">
        <f t="shared" ref="AM40:BG40" si="66">AM41+AM55</f>
        <v>108</v>
      </c>
      <c r="AN40" s="72">
        <f t="shared" si="66"/>
        <v>6</v>
      </c>
      <c r="AO40" s="72">
        <f t="shared" si="66"/>
        <v>20</v>
      </c>
      <c r="AP40" s="72">
        <f t="shared" si="66"/>
        <v>26</v>
      </c>
      <c r="AQ40" s="72">
        <f t="shared" si="66"/>
        <v>6</v>
      </c>
      <c r="AR40" s="72">
        <f t="shared" si="66"/>
        <v>164</v>
      </c>
      <c r="AS40" s="72">
        <f t="shared" si="66"/>
        <v>0</v>
      </c>
      <c r="AT40" s="72">
        <f t="shared" si="66"/>
        <v>0</v>
      </c>
      <c r="AU40" s="72">
        <f t="shared" si="66"/>
        <v>0</v>
      </c>
      <c r="AV40" s="72">
        <f t="shared" si="66"/>
        <v>0</v>
      </c>
      <c r="AW40" s="72">
        <f t="shared" si="66"/>
        <v>0</v>
      </c>
      <c r="AX40" s="72">
        <f t="shared" si="66"/>
        <v>4</v>
      </c>
      <c r="AY40" s="72">
        <f t="shared" si="66"/>
        <v>14</v>
      </c>
      <c r="AZ40" s="72">
        <f t="shared" si="66"/>
        <v>16</v>
      </c>
      <c r="BA40" s="72">
        <f t="shared" si="66"/>
        <v>6</v>
      </c>
      <c r="BB40" s="72">
        <f t="shared" si="66"/>
        <v>108</v>
      </c>
      <c r="BC40" s="72">
        <f t="shared" si="66"/>
        <v>14</v>
      </c>
      <c r="BD40" s="72">
        <f t="shared" si="66"/>
        <v>46</v>
      </c>
      <c r="BE40" s="72">
        <f t="shared" si="66"/>
        <v>58</v>
      </c>
      <c r="BF40" s="72">
        <f t="shared" si="66"/>
        <v>20</v>
      </c>
      <c r="BG40" s="72">
        <f t="shared" si="66"/>
        <v>380</v>
      </c>
      <c r="BH40" s="100"/>
      <c r="BI40" s="153"/>
      <c r="BJ40" s="153"/>
      <c r="BK40" s="153"/>
      <c r="BL40" s="154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  <c r="BYH40" s="100"/>
      <c r="BYI40" s="100"/>
      <c r="BYJ40" s="100"/>
      <c r="BYK40" s="100"/>
      <c r="BYL40" s="100"/>
      <c r="BYM40" s="100"/>
      <c r="BYN40" s="100"/>
      <c r="BYO40" s="100"/>
      <c r="BYP40" s="100"/>
      <c r="BYQ40" s="100"/>
      <c r="BYR40" s="100"/>
      <c r="BYS40" s="100"/>
      <c r="BYT40" s="100"/>
      <c r="BYU40" s="100"/>
      <c r="BYV40" s="100"/>
      <c r="BYW40" s="100"/>
      <c r="BYX40" s="100"/>
      <c r="BYY40" s="100"/>
      <c r="BYZ40" s="100"/>
      <c r="BZA40" s="100"/>
      <c r="BZB40" s="100"/>
      <c r="BZC40" s="100"/>
      <c r="BZD40" s="100"/>
      <c r="BZE40" s="100"/>
      <c r="BZF40" s="100"/>
      <c r="BZG40" s="100"/>
      <c r="BZH40" s="100"/>
      <c r="BZI40" s="100"/>
      <c r="BZJ40" s="100"/>
      <c r="BZK40" s="100"/>
      <c r="BZL40" s="100"/>
      <c r="BZM40" s="100"/>
      <c r="BZN40" s="100"/>
      <c r="BZO40" s="100"/>
      <c r="BZP40" s="100"/>
      <c r="BZQ40" s="100"/>
      <c r="BZR40" s="100"/>
      <c r="BZS40" s="100"/>
      <c r="BZT40" s="100"/>
      <c r="BZU40" s="100"/>
      <c r="BZV40" s="100"/>
      <c r="BZW40" s="100"/>
      <c r="BZX40" s="100"/>
      <c r="BZY40" s="100"/>
      <c r="BZZ40" s="100"/>
      <c r="CAA40" s="100"/>
      <c r="CAB40" s="100"/>
      <c r="CAC40" s="100"/>
      <c r="CAD40" s="100"/>
      <c r="CAE40" s="100"/>
      <c r="CAF40" s="100"/>
      <c r="CAG40" s="100"/>
      <c r="CAH40" s="100"/>
      <c r="CAI40" s="100"/>
      <c r="CAJ40" s="100"/>
      <c r="CAK40" s="100"/>
      <c r="CAL40" s="100"/>
      <c r="CAM40" s="100"/>
      <c r="CAN40" s="100"/>
      <c r="CAO40" s="100"/>
      <c r="CAP40" s="100"/>
      <c r="CAQ40" s="100"/>
      <c r="CAR40" s="100"/>
      <c r="CAS40" s="100"/>
      <c r="CAT40" s="100"/>
      <c r="CAU40" s="100"/>
      <c r="CAV40" s="100"/>
      <c r="CAW40" s="100"/>
      <c r="CAX40" s="100"/>
      <c r="CAY40" s="100"/>
      <c r="CAZ40" s="100"/>
      <c r="CBA40" s="100"/>
      <c r="CBB40" s="100"/>
      <c r="CBC40" s="100"/>
      <c r="CBD40" s="100"/>
      <c r="CBE40" s="100"/>
      <c r="CBF40" s="100"/>
      <c r="CBG40" s="100"/>
      <c r="CBH40" s="100"/>
      <c r="CBI40" s="100"/>
      <c r="CBJ40" s="100"/>
      <c r="CBK40" s="100"/>
      <c r="CBL40" s="100"/>
      <c r="CBM40" s="100"/>
      <c r="CBN40" s="100"/>
      <c r="CBO40" s="100"/>
      <c r="CBP40" s="100"/>
      <c r="CBQ40" s="100"/>
      <c r="CBR40" s="100"/>
      <c r="CBS40" s="100"/>
      <c r="CBT40" s="100"/>
      <c r="CBU40" s="100"/>
      <c r="CBV40" s="100"/>
      <c r="CBW40" s="100"/>
      <c r="CBX40" s="100"/>
      <c r="CBY40" s="100"/>
      <c r="CBZ40" s="100"/>
      <c r="CCA40" s="100"/>
      <c r="CCB40" s="100"/>
      <c r="CCC40" s="100"/>
      <c r="CCD40" s="100"/>
      <c r="CCE40" s="100"/>
      <c r="CCF40" s="100"/>
      <c r="CCG40" s="100"/>
      <c r="CCH40" s="100"/>
      <c r="CCI40" s="100"/>
      <c r="CCJ40" s="100"/>
      <c r="CCK40" s="100"/>
      <c r="CCL40" s="100"/>
      <c r="CCM40" s="100"/>
      <c r="CCN40" s="100"/>
      <c r="CCO40" s="100"/>
      <c r="CCP40" s="100"/>
      <c r="CCQ40" s="100"/>
      <c r="CCR40" s="100"/>
      <c r="CCS40" s="100"/>
      <c r="CCT40" s="100"/>
      <c r="CCU40" s="100"/>
      <c r="CCV40" s="100"/>
      <c r="CCW40" s="100"/>
      <c r="CCX40" s="100"/>
      <c r="CCY40" s="100"/>
      <c r="CCZ40" s="100"/>
      <c r="CDA40" s="100"/>
      <c r="CDB40" s="100"/>
      <c r="CDC40" s="100"/>
      <c r="CDD40" s="100"/>
      <c r="CDE40" s="100"/>
      <c r="CDF40" s="100"/>
      <c r="CDG40" s="100"/>
      <c r="CDH40" s="100"/>
      <c r="CDI40" s="100"/>
      <c r="CDJ40" s="100"/>
      <c r="CDK40" s="100"/>
      <c r="CDL40" s="100"/>
      <c r="CDM40" s="100"/>
      <c r="CDN40" s="100"/>
      <c r="CDO40" s="100"/>
      <c r="CDP40" s="100"/>
      <c r="CDQ40" s="100"/>
      <c r="CDR40" s="100"/>
      <c r="CDS40" s="100"/>
      <c r="CDT40" s="100"/>
      <c r="CDU40" s="100"/>
      <c r="CDV40" s="100"/>
      <c r="CDW40" s="100"/>
      <c r="CDX40" s="100"/>
      <c r="CDY40" s="100"/>
      <c r="CDZ40" s="100"/>
      <c r="CEA40" s="100"/>
      <c r="CEB40" s="100"/>
      <c r="CEC40" s="100"/>
      <c r="CED40" s="100"/>
      <c r="CEE40" s="100"/>
      <c r="CEF40" s="100"/>
      <c r="CEG40" s="100"/>
      <c r="CEH40" s="100"/>
      <c r="CEI40" s="100"/>
      <c r="CEJ40" s="100"/>
      <c r="CEK40" s="100"/>
      <c r="CEL40" s="100"/>
      <c r="CEM40" s="100"/>
      <c r="CEN40" s="100"/>
      <c r="CEO40" s="100"/>
      <c r="CEP40" s="100"/>
      <c r="CEQ40" s="100"/>
      <c r="CER40" s="100"/>
      <c r="CES40" s="100"/>
      <c r="CET40" s="100"/>
      <c r="CEU40" s="100"/>
      <c r="CEV40" s="100"/>
      <c r="CEW40" s="100"/>
      <c r="CEX40" s="100"/>
      <c r="CEY40" s="100"/>
      <c r="CEZ40" s="100"/>
      <c r="CFA40" s="100"/>
      <c r="CFB40" s="100"/>
      <c r="CFC40" s="100"/>
      <c r="CFD40" s="100"/>
      <c r="CFE40" s="100"/>
      <c r="CFF40" s="100"/>
      <c r="CFG40" s="100"/>
      <c r="CFH40" s="100"/>
      <c r="CFI40" s="100"/>
      <c r="CFJ40" s="100"/>
      <c r="CFK40" s="100"/>
      <c r="CFL40" s="100"/>
      <c r="CFM40" s="100"/>
      <c r="CFN40" s="100"/>
      <c r="CFO40" s="100"/>
      <c r="CFP40" s="100"/>
      <c r="CFQ40" s="100"/>
      <c r="CFR40" s="100"/>
      <c r="CFS40" s="100"/>
      <c r="CFT40" s="100"/>
      <c r="CFU40" s="100"/>
      <c r="CFV40" s="100"/>
      <c r="CFW40" s="100"/>
      <c r="CFX40" s="100"/>
      <c r="CFY40" s="100"/>
      <c r="CFZ40" s="100"/>
      <c r="CGA40" s="100"/>
      <c r="CGB40" s="100"/>
      <c r="CGC40" s="100"/>
      <c r="CGD40" s="100"/>
      <c r="CGE40" s="100"/>
      <c r="CGF40" s="100"/>
      <c r="CGG40" s="100"/>
      <c r="CGH40" s="100"/>
      <c r="CGI40" s="100"/>
      <c r="CGJ40" s="100"/>
      <c r="CGK40" s="100"/>
      <c r="CGL40" s="100"/>
      <c r="CGM40" s="100"/>
      <c r="CGN40" s="100"/>
      <c r="CGO40" s="100"/>
      <c r="CGP40" s="100"/>
      <c r="CGQ40" s="100"/>
      <c r="CGR40" s="100"/>
      <c r="CGS40" s="100"/>
      <c r="CGT40" s="100"/>
      <c r="CGU40" s="100"/>
      <c r="CGV40" s="100"/>
      <c r="CGW40" s="100"/>
      <c r="CGX40" s="100"/>
      <c r="CGY40" s="100"/>
      <c r="CGZ40" s="100"/>
      <c r="CHA40" s="100"/>
      <c r="CHB40" s="100"/>
      <c r="CHC40" s="100"/>
      <c r="CHD40" s="100"/>
      <c r="CHE40" s="100"/>
      <c r="CHF40" s="100"/>
      <c r="CHG40" s="100"/>
      <c r="CHH40" s="100"/>
      <c r="CHI40" s="100"/>
      <c r="CHJ40" s="100"/>
      <c r="CHK40" s="100"/>
      <c r="CHL40" s="100"/>
      <c r="CHM40" s="100"/>
      <c r="CHN40" s="100"/>
      <c r="CHO40" s="100"/>
      <c r="CHP40" s="100"/>
      <c r="CHQ40" s="100"/>
      <c r="CHR40" s="100"/>
      <c r="CHS40" s="100"/>
      <c r="CHT40" s="100"/>
      <c r="CHU40" s="100"/>
      <c r="CHV40" s="100"/>
      <c r="CHW40" s="100"/>
      <c r="CHX40" s="100"/>
      <c r="CHY40" s="100"/>
      <c r="CHZ40" s="100"/>
      <c r="CIA40" s="100"/>
      <c r="CIB40" s="100"/>
      <c r="CIC40" s="100"/>
      <c r="CID40" s="100"/>
      <c r="CIE40" s="100"/>
      <c r="CIF40" s="100"/>
      <c r="CIG40" s="100"/>
      <c r="CIH40" s="100"/>
      <c r="CII40" s="100"/>
      <c r="CIJ40" s="100"/>
      <c r="CIK40" s="100"/>
      <c r="CIL40" s="100"/>
      <c r="CIM40" s="100"/>
      <c r="CIN40" s="100"/>
      <c r="CIO40" s="100"/>
      <c r="CIP40" s="100"/>
      <c r="CIQ40" s="100"/>
      <c r="CIR40" s="100"/>
      <c r="CIS40" s="100"/>
      <c r="CIT40" s="100"/>
      <c r="CIU40" s="100"/>
      <c r="CIV40" s="100"/>
      <c r="CIW40" s="100"/>
      <c r="CIX40" s="100"/>
      <c r="CIY40" s="100"/>
      <c r="CIZ40" s="100"/>
      <c r="CJA40" s="100"/>
      <c r="CJB40" s="100"/>
      <c r="CJC40" s="100"/>
      <c r="CJD40" s="100"/>
      <c r="CJE40" s="100"/>
      <c r="CJF40" s="100"/>
      <c r="CJG40" s="100"/>
      <c r="CJH40" s="100"/>
      <c r="CJI40" s="100"/>
      <c r="CJJ40" s="100"/>
      <c r="CJK40" s="100"/>
      <c r="CJL40" s="100"/>
      <c r="CJM40" s="100"/>
      <c r="CJN40" s="100"/>
      <c r="CJO40" s="100"/>
      <c r="CJP40" s="100"/>
      <c r="CJQ40" s="100"/>
      <c r="CJR40" s="100"/>
      <c r="CJS40" s="100"/>
      <c r="CJT40" s="100"/>
      <c r="CJU40" s="100"/>
      <c r="CJV40" s="100"/>
      <c r="CJW40" s="100"/>
      <c r="CJX40" s="100"/>
      <c r="CJY40" s="100"/>
      <c r="CJZ40" s="100"/>
      <c r="CKA40" s="100"/>
      <c r="CKB40" s="100"/>
      <c r="CKC40" s="100"/>
      <c r="CKD40" s="100"/>
      <c r="CKE40" s="100"/>
      <c r="CKF40" s="100"/>
      <c r="CKG40" s="100"/>
      <c r="CKH40" s="100"/>
      <c r="CKI40" s="100"/>
      <c r="CKJ40" s="100"/>
      <c r="CKK40" s="100"/>
      <c r="CKL40" s="100"/>
      <c r="CKM40" s="100"/>
      <c r="CKN40" s="100"/>
      <c r="CKO40" s="100"/>
      <c r="CKP40" s="100"/>
      <c r="CKQ40" s="100"/>
      <c r="CKR40" s="100"/>
      <c r="CKS40" s="100"/>
      <c r="CKT40" s="100"/>
      <c r="CKU40" s="100"/>
      <c r="CKV40" s="100"/>
      <c r="CKW40" s="100"/>
      <c r="CKX40" s="100"/>
      <c r="CKY40" s="100"/>
      <c r="CKZ40" s="100"/>
      <c r="CLA40" s="100"/>
      <c r="CLB40" s="100"/>
      <c r="CLC40" s="100"/>
      <c r="CLD40" s="100"/>
      <c r="CLE40" s="100"/>
      <c r="CLF40" s="100"/>
      <c r="CLG40" s="100"/>
      <c r="CLH40" s="100"/>
      <c r="CLI40" s="100"/>
      <c r="CLJ40" s="100"/>
      <c r="CLK40" s="100"/>
      <c r="CLL40" s="100"/>
      <c r="CLM40" s="100"/>
      <c r="CLN40" s="100"/>
      <c r="CLO40" s="100"/>
      <c r="CLP40" s="100"/>
      <c r="CLQ40" s="100"/>
      <c r="CLR40" s="100"/>
      <c r="CLS40" s="100"/>
      <c r="CLT40" s="100"/>
      <c r="CLU40" s="100"/>
      <c r="CLV40" s="100"/>
      <c r="CLW40" s="100"/>
      <c r="CLX40" s="100"/>
      <c r="CLY40" s="100"/>
      <c r="CLZ40" s="100"/>
      <c r="CMA40" s="100"/>
      <c r="CMB40" s="100"/>
      <c r="CMC40" s="100"/>
      <c r="CMD40" s="100"/>
      <c r="CME40" s="100"/>
      <c r="CMF40" s="100"/>
      <c r="CMG40" s="100"/>
      <c r="CMH40" s="100"/>
      <c r="CMI40" s="100"/>
      <c r="CMJ40" s="100"/>
      <c r="CMK40" s="100"/>
      <c r="CML40" s="100"/>
      <c r="CMM40" s="100"/>
      <c r="CMN40" s="100"/>
      <c r="CMO40" s="100"/>
      <c r="CMP40" s="100"/>
      <c r="CMQ40" s="100"/>
      <c r="CMR40" s="100"/>
      <c r="CMS40" s="100"/>
      <c r="CMT40" s="100"/>
      <c r="CMU40" s="100"/>
      <c r="CMV40" s="100"/>
      <c r="CMW40" s="100"/>
      <c r="CMX40" s="100"/>
      <c r="CMY40" s="100"/>
      <c r="CMZ40" s="100"/>
      <c r="CNA40" s="100"/>
      <c r="CNB40" s="100"/>
      <c r="CNC40" s="100"/>
      <c r="CND40" s="100"/>
      <c r="CNE40" s="100"/>
      <c r="CNF40" s="100"/>
      <c r="CNG40" s="100"/>
      <c r="CNH40" s="100"/>
      <c r="CNI40" s="100"/>
      <c r="CNJ40" s="100"/>
      <c r="CNK40" s="100"/>
      <c r="CNL40" s="100"/>
      <c r="CNM40" s="100"/>
      <c r="CNN40" s="100"/>
      <c r="CNO40" s="100"/>
      <c r="CNP40" s="100"/>
      <c r="CNQ40" s="100"/>
      <c r="CNR40" s="100"/>
      <c r="CNS40" s="100"/>
      <c r="CNT40" s="100"/>
      <c r="CNU40" s="100"/>
      <c r="CNV40" s="100"/>
      <c r="CNW40" s="100"/>
      <c r="CNX40" s="100"/>
      <c r="CNY40" s="100"/>
      <c r="CNZ40" s="100"/>
      <c r="COA40" s="100"/>
      <c r="COB40" s="100"/>
      <c r="COC40" s="100"/>
      <c r="COD40" s="100"/>
      <c r="COE40" s="100"/>
      <c r="COF40" s="100"/>
      <c r="COG40" s="100"/>
      <c r="COH40" s="100"/>
      <c r="COI40" s="100"/>
      <c r="COJ40" s="100"/>
      <c r="COK40" s="100"/>
      <c r="COL40" s="100"/>
      <c r="COM40" s="100"/>
      <c r="CON40" s="100"/>
      <c r="COO40" s="100"/>
      <c r="COP40" s="100"/>
      <c r="COQ40" s="100"/>
      <c r="COR40" s="100"/>
      <c r="COS40" s="100"/>
      <c r="COT40" s="100"/>
      <c r="COU40" s="100"/>
      <c r="COV40" s="100"/>
      <c r="COW40" s="100"/>
      <c r="COX40" s="100"/>
      <c r="COY40" s="100"/>
      <c r="COZ40" s="100"/>
      <c r="CPA40" s="100"/>
      <c r="CPB40" s="100"/>
      <c r="CPC40" s="100"/>
      <c r="CPD40" s="100"/>
      <c r="CPE40" s="100"/>
      <c r="CPF40" s="100"/>
      <c r="CPG40" s="100"/>
      <c r="CPH40" s="100"/>
      <c r="CPI40" s="100"/>
      <c r="CPJ40" s="100"/>
      <c r="CPK40" s="100"/>
      <c r="CPL40" s="100"/>
      <c r="CPM40" s="100"/>
      <c r="CPN40" s="100"/>
      <c r="CPO40" s="100"/>
      <c r="CPP40" s="100"/>
      <c r="CPQ40" s="100"/>
      <c r="CPR40" s="100"/>
      <c r="CPS40" s="100"/>
      <c r="CPT40" s="100"/>
      <c r="CPU40" s="100"/>
      <c r="CPV40" s="100"/>
      <c r="CPW40" s="100"/>
      <c r="CPX40" s="100"/>
      <c r="CPY40" s="100"/>
      <c r="CPZ40" s="100"/>
      <c r="CQA40" s="100"/>
      <c r="CQB40" s="100"/>
      <c r="CQC40" s="100"/>
      <c r="CQD40" s="100"/>
      <c r="CQE40" s="100"/>
      <c r="CQF40" s="100"/>
      <c r="CQG40" s="100"/>
      <c r="CQH40" s="100"/>
      <c r="CQI40" s="100"/>
      <c r="CQJ40" s="100"/>
      <c r="CQK40" s="100"/>
      <c r="CQL40" s="100"/>
      <c r="CQM40" s="100"/>
      <c r="CQN40" s="100"/>
      <c r="CQO40" s="100"/>
      <c r="CQP40" s="100"/>
      <c r="CQQ40" s="100"/>
      <c r="CQR40" s="100"/>
      <c r="CQS40" s="100"/>
      <c r="CQT40" s="100"/>
      <c r="CQU40" s="100"/>
      <c r="CQV40" s="100"/>
      <c r="CQW40" s="100"/>
      <c r="CQX40" s="100"/>
      <c r="CQY40" s="100"/>
      <c r="CQZ40" s="100"/>
      <c r="CRA40" s="100"/>
      <c r="CRB40" s="100"/>
      <c r="CRC40" s="100"/>
      <c r="CRD40" s="100"/>
      <c r="CRE40" s="100"/>
      <c r="CRF40" s="100"/>
      <c r="CRG40" s="100"/>
      <c r="CRH40" s="100"/>
      <c r="CRI40" s="100"/>
      <c r="CRJ40" s="100"/>
      <c r="CRK40" s="100"/>
      <c r="CRL40" s="100"/>
      <c r="CRM40" s="100"/>
      <c r="CRN40" s="100"/>
      <c r="CRO40" s="100"/>
      <c r="CRP40" s="100"/>
      <c r="CRQ40" s="100"/>
      <c r="CRR40" s="100"/>
      <c r="CRS40" s="100"/>
      <c r="CRT40" s="100"/>
      <c r="CRU40" s="100"/>
      <c r="CRV40" s="100"/>
      <c r="CRW40" s="100"/>
      <c r="CRX40" s="100"/>
      <c r="CRY40" s="100"/>
      <c r="CRZ40" s="100"/>
      <c r="CSA40" s="100"/>
      <c r="CSB40" s="100"/>
      <c r="CSC40" s="100"/>
      <c r="CSD40" s="100"/>
      <c r="CSE40" s="100"/>
      <c r="CSF40" s="100"/>
      <c r="CSG40" s="100"/>
      <c r="CSH40" s="100"/>
      <c r="CSI40" s="100"/>
      <c r="CSJ40" s="100"/>
      <c r="CSK40" s="100"/>
      <c r="CSL40" s="100"/>
      <c r="CSM40" s="100"/>
      <c r="CSN40" s="100"/>
      <c r="CSO40" s="100"/>
      <c r="CSP40" s="100"/>
      <c r="CSQ40" s="100"/>
      <c r="CSR40" s="100"/>
      <c r="CSS40" s="100"/>
      <c r="CST40" s="100"/>
      <c r="CSU40" s="100"/>
      <c r="CSV40" s="100"/>
      <c r="CSW40" s="100"/>
      <c r="CSX40" s="100"/>
      <c r="CSY40" s="100"/>
      <c r="CSZ40" s="100"/>
      <c r="CTA40" s="100"/>
      <c r="CTB40" s="100"/>
      <c r="CTC40" s="100"/>
      <c r="CTD40" s="100"/>
      <c r="CTE40" s="100"/>
      <c r="CTF40" s="100"/>
      <c r="CTG40" s="100"/>
      <c r="CTH40" s="100"/>
      <c r="CTI40" s="100"/>
      <c r="CTJ40" s="100"/>
      <c r="CTK40" s="100"/>
      <c r="CTL40" s="100"/>
      <c r="CTM40" s="100"/>
      <c r="CTN40" s="100"/>
      <c r="CTO40" s="100"/>
      <c r="CTP40" s="100"/>
      <c r="CTQ40" s="100"/>
      <c r="CTR40" s="100"/>
      <c r="CTS40" s="100"/>
      <c r="CTT40" s="100"/>
      <c r="CTU40" s="100"/>
      <c r="CTV40" s="100"/>
      <c r="CTW40" s="100"/>
      <c r="CTX40" s="100"/>
      <c r="CTY40" s="100"/>
      <c r="CTZ40" s="100"/>
      <c r="CUA40" s="100"/>
      <c r="CUB40" s="100"/>
      <c r="CUC40" s="100"/>
      <c r="CUD40" s="100"/>
      <c r="CUE40" s="100"/>
      <c r="CUF40" s="100"/>
      <c r="CUG40" s="100"/>
      <c r="CUH40" s="100"/>
      <c r="CUI40" s="100"/>
      <c r="CUJ40" s="100"/>
      <c r="CUK40" s="100"/>
      <c r="CUL40" s="100"/>
      <c r="CUM40" s="100"/>
      <c r="CUN40" s="100"/>
      <c r="CUO40" s="100"/>
      <c r="CUP40" s="100"/>
      <c r="CUQ40" s="100"/>
      <c r="CUR40" s="100"/>
      <c r="CUS40" s="100"/>
      <c r="CUT40" s="100"/>
      <c r="CUU40" s="100"/>
      <c r="CUV40" s="100"/>
      <c r="CUW40" s="100"/>
      <c r="CUX40" s="100"/>
      <c r="CUY40" s="100"/>
      <c r="CUZ40" s="100"/>
      <c r="CVA40" s="100"/>
      <c r="CVB40" s="100"/>
      <c r="CVC40" s="100"/>
      <c r="CVD40" s="100"/>
      <c r="CVE40" s="100"/>
      <c r="CVF40" s="100"/>
      <c r="CVG40" s="100"/>
      <c r="CVH40" s="100"/>
      <c r="CVI40" s="100"/>
      <c r="CVJ40" s="100"/>
      <c r="CVK40" s="100"/>
      <c r="CVL40" s="100"/>
      <c r="CVM40" s="100"/>
      <c r="CVN40" s="100"/>
      <c r="CVO40" s="100"/>
      <c r="CVP40" s="100"/>
      <c r="CVQ40" s="100"/>
      <c r="CVR40" s="100"/>
      <c r="CVS40" s="100"/>
      <c r="CVT40" s="100"/>
      <c r="CVU40" s="100"/>
      <c r="CVV40" s="100"/>
      <c r="CVW40" s="100"/>
      <c r="CVX40" s="100"/>
      <c r="CVY40" s="100"/>
      <c r="CVZ40" s="100"/>
      <c r="CWA40" s="100"/>
      <c r="CWB40" s="100"/>
      <c r="CWC40" s="100"/>
      <c r="CWD40" s="100"/>
      <c r="CWE40" s="100"/>
      <c r="CWF40" s="100"/>
      <c r="CWG40" s="100"/>
      <c r="CWH40" s="100"/>
      <c r="CWI40" s="100"/>
      <c r="CWJ40" s="100"/>
      <c r="CWK40" s="100"/>
      <c r="CWL40" s="100"/>
      <c r="CWM40" s="100"/>
      <c r="CWN40" s="100"/>
      <c r="CWO40" s="100"/>
      <c r="CWP40" s="100"/>
      <c r="CWQ40" s="100"/>
      <c r="CWR40" s="100"/>
      <c r="CWS40" s="100"/>
      <c r="CWT40" s="100"/>
      <c r="CWU40" s="100"/>
      <c r="CWV40" s="100"/>
      <c r="CWW40" s="100"/>
      <c r="CWX40" s="100"/>
      <c r="CWY40" s="100"/>
      <c r="CWZ40" s="100"/>
      <c r="CXA40" s="100"/>
      <c r="CXB40" s="100"/>
      <c r="CXC40" s="100"/>
      <c r="CXD40" s="100"/>
      <c r="CXE40" s="100"/>
      <c r="CXF40" s="100"/>
      <c r="CXG40" s="100"/>
      <c r="CXH40" s="100"/>
      <c r="CXI40" s="100"/>
      <c r="CXJ40" s="100"/>
      <c r="CXK40" s="100"/>
      <c r="CXL40" s="100"/>
      <c r="CXM40" s="100"/>
      <c r="CXN40" s="100"/>
      <c r="CXO40" s="100"/>
      <c r="CXP40" s="100"/>
      <c r="CXQ40" s="100"/>
      <c r="CXR40" s="100"/>
      <c r="CXS40" s="100"/>
      <c r="CXT40" s="100"/>
      <c r="CXU40" s="100"/>
      <c r="CXV40" s="100"/>
      <c r="CXW40" s="100"/>
      <c r="CXX40" s="100"/>
      <c r="CXY40" s="100"/>
      <c r="CXZ40" s="100"/>
      <c r="CYA40" s="100"/>
      <c r="CYB40" s="100"/>
      <c r="CYC40" s="100"/>
      <c r="CYD40" s="100"/>
      <c r="CYE40" s="100"/>
      <c r="CYF40" s="100"/>
      <c r="CYG40" s="100"/>
      <c r="CYH40" s="100"/>
      <c r="CYI40" s="100"/>
      <c r="CYJ40" s="100"/>
      <c r="CYK40" s="100"/>
      <c r="CYL40" s="100"/>
      <c r="CYM40" s="100"/>
      <c r="CYN40" s="100"/>
      <c r="CYO40" s="100"/>
      <c r="CYP40" s="100"/>
      <c r="CYQ40" s="100"/>
      <c r="CYR40" s="100"/>
      <c r="CYS40" s="100"/>
      <c r="CYT40" s="100"/>
      <c r="CYU40" s="100"/>
      <c r="CYV40" s="100"/>
      <c r="CYW40" s="100"/>
      <c r="CYX40" s="100"/>
      <c r="CYY40" s="100"/>
      <c r="CYZ40" s="100"/>
      <c r="CZA40" s="100"/>
      <c r="CZB40" s="100"/>
      <c r="CZC40" s="100"/>
      <c r="CZD40" s="100"/>
      <c r="CZE40" s="100"/>
      <c r="CZF40" s="100"/>
      <c r="CZG40" s="100"/>
      <c r="CZH40" s="100"/>
      <c r="CZI40" s="100"/>
      <c r="CZJ40" s="100"/>
      <c r="CZK40" s="100"/>
      <c r="CZL40" s="100"/>
      <c r="CZM40" s="100"/>
      <c r="CZN40" s="100"/>
      <c r="CZO40" s="100"/>
      <c r="CZP40" s="100"/>
      <c r="CZQ40" s="100"/>
      <c r="CZR40" s="100"/>
      <c r="CZS40" s="100"/>
      <c r="CZT40" s="100"/>
      <c r="CZU40" s="100"/>
      <c r="CZV40" s="100"/>
      <c r="CZW40" s="100"/>
      <c r="CZX40" s="100"/>
      <c r="CZY40" s="100"/>
      <c r="CZZ40" s="100"/>
      <c r="DAA40" s="100"/>
      <c r="DAB40" s="100"/>
      <c r="DAC40" s="100"/>
      <c r="DAD40" s="100"/>
      <c r="DAE40" s="100"/>
      <c r="DAF40" s="100"/>
      <c r="DAG40" s="100"/>
      <c r="DAH40" s="100"/>
      <c r="DAI40" s="100"/>
      <c r="DAJ40" s="100"/>
      <c r="DAK40" s="100"/>
      <c r="DAL40" s="100"/>
      <c r="DAM40" s="100"/>
      <c r="DAN40" s="100"/>
      <c r="DAO40" s="100"/>
      <c r="DAP40" s="100"/>
      <c r="DAQ40" s="100"/>
      <c r="DAR40" s="100"/>
      <c r="DAS40" s="100"/>
      <c r="DAT40" s="100"/>
      <c r="DAU40" s="100"/>
      <c r="DAV40" s="100"/>
      <c r="DAW40" s="100"/>
      <c r="DAX40" s="100"/>
      <c r="DAY40" s="100"/>
      <c r="DAZ40" s="100"/>
      <c r="DBA40" s="100"/>
      <c r="DBB40" s="100"/>
      <c r="DBC40" s="100"/>
      <c r="DBD40" s="100"/>
      <c r="DBE40" s="100"/>
      <c r="DBF40" s="100"/>
      <c r="DBG40" s="100"/>
      <c r="DBH40" s="100"/>
      <c r="DBI40" s="100"/>
      <c r="DBJ40" s="100"/>
      <c r="DBK40" s="100"/>
      <c r="DBL40" s="100"/>
      <c r="DBM40" s="100"/>
      <c r="DBN40" s="100"/>
      <c r="DBO40" s="100"/>
      <c r="DBP40" s="100"/>
      <c r="DBQ40" s="100"/>
      <c r="DBR40" s="100"/>
      <c r="DBS40" s="100"/>
      <c r="DBT40" s="100"/>
      <c r="DBU40" s="100"/>
      <c r="DBV40" s="100"/>
      <c r="DBW40" s="100"/>
      <c r="DBX40" s="100"/>
      <c r="DBY40" s="100"/>
      <c r="DBZ40" s="100"/>
      <c r="DCA40" s="100"/>
      <c r="DCB40" s="100"/>
      <c r="DCC40" s="100"/>
      <c r="DCD40" s="100"/>
      <c r="DCE40" s="100"/>
      <c r="DCF40" s="100"/>
      <c r="DCG40" s="100"/>
      <c r="DCH40" s="100"/>
      <c r="DCI40" s="100"/>
      <c r="DCJ40" s="100"/>
      <c r="DCK40" s="100"/>
      <c r="DCL40" s="100"/>
      <c r="DCM40" s="100"/>
      <c r="DCN40" s="100"/>
      <c r="DCO40" s="100"/>
      <c r="DCP40" s="100"/>
      <c r="DCQ40" s="100"/>
      <c r="DCR40" s="100"/>
      <c r="DCS40" s="100"/>
      <c r="DCT40" s="100"/>
      <c r="DCU40" s="100"/>
      <c r="DCV40" s="100"/>
      <c r="DCW40" s="100"/>
      <c r="DCX40" s="100"/>
      <c r="DCY40" s="100"/>
      <c r="DCZ40" s="100"/>
      <c r="DDA40" s="100"/>
      <c r="DDB40" s="100"/>
      <c r="DDC40" s="100"/>
      <c r="DDD40" s="100"/>
      <c r="DDE40" s="100"/>
      <c r="DDF40" s="100"/>
      <c r="DDG40" s="100"/>
      <c r="DDH40" s="100"/>
      <c r="DDI40" s="100"/>
      <c r="DDJ40" s="100"/>
      <c r="DDK40" s="100"/>
      <c r="DDL40" s="100"/>
      <c r="DDM40" s="100"/>
      <c r="DDN40" s="100"/>
      <c r="DDO40" s="100"/>
      <c r="DDP40" s="100"/>
      <c r="DDQ40" s="100"/>
      <c r="DDR40" s="100"/>
      <c r="DDS40" s="100"/>
      <c r="DDT40" s="100"/>
      <c r="DDU40" s="100"/>
      <c r="DDV40" s="100"/>
      <c r="DDW40" s="100"/>
      <c r="DDX40" s="100"/>
      <c r="DDY40" s="100"/>
      <c r="DDZ40" s="100"/>
      <c r="DEA40" s="100"/>
      <c r="DEB40" s="100"/>
      <c r="DEC40" s="100"/>
      <c r="DED40" s="100"/>
      <c r="DEE40" s="100"/>
      <c r="DEF40" s="100"/>
      <c r="DEG40" s="100"/>
      <c r="DEH40" s="100"/>
      <c r="DEI40" s="100"/>
      <c r="DEJ40" s="100"/>
      <c r="DEK40" s="100"/>
      <c r="DEL40" s="100"/>
      <c r="DEM40" s="100"/>
      <c r="DEN40" s="100"/>
      <c r="DEO40" s="100"/>
      <c r="DEP40" s="100"/>
      <c r="DEQ40" s="100"/>
      <c r="DER40" s="100"/>
      <c r="DES40" s="100"/>
      <c r="DET40" s="100"/>
      <c r="DEU40" s="100"/>
      <c r="DEV40" s="100"/>
      <c r="DEW40" s="100"/>
      <c r="DEX40" s="100"/>
      <c r="DEY40" s="100"/>
      <c r="DEZ40" s="100"/>
      <c r="DFA40" s="100"/>
      <c r="DFB40" s="100"/>
      <c r="DFC40" s="100"/>
      <c r="DFD40" s="100"/>
      <c r="DFE40" s="100"/>
      <c r="DFF40" s="100"/>
      <c r="DFG40" s="100"/>
      <c r="DFH40" s="100"/>
      <c r="DFI40" s="100"/>
      <c r="DFJ40" s="100"/>
      <c r="DFK40" s="100"/>
      <c r="DFL40" s="100"/>
      <c r="DFM40" s="100"/>
      <c r="DFN40" s="100"/>
      <c r="DFO40" s="100"/>
      <c r="DFP40" s="100"/>
      <c r="DFQ40" s="100"/>
      <c r="DFR40" s="100"/>
      <c r="DFS40" s="100"/>
      <c r="DFT40" s="100"/>
      <c r="DFU40" s="100"/>
      <c r="DFV40" s="100"/>
      <c r="DFW40" s="100"/>
      <c r="DFX40" s="100"/>
      <c r="DFY40" s="100"/>
      <c r="DFZ40" s="100"/>
      <c r="DGA40" s="100"/>
      <c r="DGB40" s="100"/>
      <c r="DGC40" s="100"/>
      <c r="DGD40" s="100"/>
      <c r="DGE40" s="100"/>
      <c r="DGF40" s="100"/>
      <c r="DGG40" s="100"/>
      <c r="DGH40" s="100"/>
      <c r="DGI40" s="100"/>
      <c r="DGJ40" s="100"/>
      <c r="DGK40" s="100"/>
      <c r="DGL40" s="100"/>
      <c r="DGM40" s="100"/>
      <c r="DGN40" s="100"/>
      <c r="DGO40" s="100"/>
      <c r="DGP40" s="100"/>
      <c r="DGQ40" s="100"/>
      <c r="DGR40" s="100"/>
      <c r="DGS40" s="100"/>
      <c r="DGT40" s="100"/>
      <c r="DGU40" s="100"/>
      <c r="DGV40" s="100"/>
      <c r="DGW40" s="100"/>
      <c r="DGX40" s="100"/>
      <c r="DGY40" s="100"/>
      <c r="DGZ40" s="100"/>
      <c r="DHA40" s="100"/>
      <c r="DHB40" s="100"/>
      <c r="DHC40" s="100"/>
      <c r="DHD40" s="100"/>
      <c r="DHE40" s="100"/>
      <c r="DHF40" s="100"/>
      <c r="DHG40" s="100"/>
      <c r="DHH40" s="100"/>
      <c r="DHI40" s="100"/>
      <c r="DHJ40" s="100"/>
      <c r="DHK40" s="100"/>
      <c r="DHL40" s="100"/>
      <c r="DHM40" s="100"/>
      <c r="DHN40" s="100"/>
      <c r="DHO40" s="100"/>
      <c r="DHP40" s="100"/>
      <c r="DHQ40" s="100"/>
      <c r="DHR40" s="100"/>
      <c r="DHS40" s="100"/>
      <c r="DHT40" s="100"/>
      <c r="DHU40" s="100"/>
      <c r="DHV40" s="100"/>
      <c r="DHW40" s="100"/>
      <c r="DHX40" s="100"/>
      <c r="DHY40" s="100"/>
      <c r="DHZ40" s="100"/>
      <c r="DIA40" s="100"/>
      <c r="DIB40" s="100"/>
      <c r="DIC40" s="100"/>
      <c r="DID40" s="100"/>
      <c r="DIE40" s="100"/>
      <c r="DIF40" s="100"/>
      <c r="DIG40" s="100"/>
      <c r="DIH40" s="100"/>
      <c r="DII40" s="100"/>
      <c r="DIJ40" s="100"/>
      <c r="DIK40" s="100"/>
      <c r="DIL40" s="100"/>
      <c r="DIM40" s="100"/>
      <c r="DIN40" s="100"/>
      <c r="DIO40" s="100"/>
      <c r="DIP40" s="100"/>
      <c r="DIQ40" s="100"/>
      <c r="DIR40" s="100"/>
      <c r="DIS40" s="100"/>
      <c r="DIT40" s="100"/>
      <c r="DIU40" s="100"/>
      <c r="DIV40" s="100"/>
      <c r="DIW40" s="100"/>
      <c r="DIX40" s="100"/>
      <c r="DIY40" s="100"/>
      <c r="DIZ40" s="100"/>
      <c r="DJA40" s="100"/>
      <c r="DJB40" s="100"/>
      <c r="DJC40" s="100"/>
      <c r="DJD40" s="100"/>
      <c r="DJE40" s="100"/>
      <c r="DJF40" s="100"/>
      <c r="DJG40" s="100"/>
      <c r="DJH40" s="100"/>
      <c r="DJI40" s="100"/>
      <c r="DJJ40" s="100"/>
      <c r="DJK40" s="100"/>
      <c r="DJL40" s="100"/>
      <c r="DJM40" s="100"/>
      <c r="DJN40" s="100"/>
      <c r="DJO40" s="100"/>
      <c r="DJP40" s="100"/>
      <c r="DJQ40" s="100"/>
      <c r="DJR40" s="100"/>
      <c r="DJS40" s="100"/>
      <c r="DJT40" s="100"/>
      <c r="DJU40" s="100"/>
      <c r="DJV40" s="100"/>
      <c r="DJW40" s="100"/>
      <c r="DJX40" s="100"/>
      <c r="DJY40" s="100"/>
      <c r="DJZ40" s="100"/>
      <c r="DKA40" s="100"/>
      <c r="DKB40" s="100"/>
      <c r="DKC40" s="100"/>
      <c r="DKD40" s="100"/>
      <c r="DKE40" s="100"/>
      <c r="DKF40" s="100"/>
      <c r="DKG40" s="100"/>
      <c r="DKH40" s="100"/>
      <c r="DKI40" s="100"/>
      <c r="DKJ40" s="100"/>
      <c r="DKK40" s="100"/>
      <c r="DKL40" s="100"/>
      <c r="DKM40" s="100"/>
      <c r="DKN40" s="100"/>
      <c r="DKO40" s="100"/>
      <c r="DKP40" s="100"/>
      <c r="DKQ40" s="100"/>
      <c r="DKR40" s="100"/>
      <c r="DKS40" s="100"/>
      <c r="DKT40" s="100"/>
      <c r="DKU40" s="100"/>
      <c r="DKV40" s="100"/>
      <c r="DKW40" s="100"/>
      <c r="DKX40" s="100"/>
      <c r="DKY40" s="100"/>
      <c r="DKZ40" s="100"/>
      <c r="DLA40" s="100"/>
      <c r="DLB40" s="100"/>
      <c r="DLC40" s="100"/>
      <c r="DLD40" s="100"/>
      <c r="DLE40" s="100"/>
      <c r="DLF40" s="100"/>
      <c r="DLG40" s="100"/>
      <c r="DLH40" s="100"/>
      <c r="DLI40" s="100"/>
      <c r="DLJ40" s="100"/>
      <c r="DLK40" s="100"/>
      <c r="DLL40" s="100"/>
      <c r="DLM40" s="100"/>
      <c r="DLN40" s="100"/>
      <c r="DLO40" s="100"/>
      <c r="DLP40" s="100"/>
      <c r="DLQ40" s="100"/>
      <c r="DLR40" s="100"/>
      <c r="DLS40" s="100"/>
      <c r="DLT40" s="100"/>
      <c r="DLU40" s="100"/>
      <c r="DLV40" s="100"/>
      <c r="DLW40" s="100"/>
      <c r="DLX40" s="100"/>
      <c r="DLY40" s="100"/>
      <c r="DLZ40" s="100"/>
      <c r="DMA40" s="100"/>
      <c r="DMB40" s="100"/>
      <c r="DMC40" s="100"/>
      <c r="DMD40" s="100"/>
      <c r="DME40" s="100"/>
      <c r="DMF40" s="100"/>
      <c r="DMG40" s="100"/>
      <c r="DMH40" s="100"/>
      <c r="DMI40" s="100"/>
      <c r="DMJ40" s="100"/>
      <c r="DMK40" s="100"/>
      <c r="DML40" s="100"/>
      <c r="DMM40" s="100"/>
      <c r="DMN40" s="100"/>
      <c r="DMO40" s="100"/>
      <c r="DMP40" s="100"/>
      <c r="DMQ40" s="100"/>
      <c r="DMR40" s="100"/>
      <c r="DMS40" s="100"/>
      <c r="DMT40" s="100"/>
      <c r="DMU40" s="100"/>
      <c r="DMV40" s="100"/>
      <c r="DMW40" s="100"/>
      <c r="DMX40" s="100"/>
      <c r="DMY40" s="100"/>
      <c r="DMZ40" s="100"/>
      <c r="DNA40" s="100"/>
      <c r="DNB40" s="100"/>
      <c r="DNC40" s="100"/>
      <c r="DND40" s="100"/>
      <c r="DNE40" s="100"/>
      <c r="DNF40" s="100"/>
      <c r="DNG40" s="100"/>
      <c r="DNH40" s="100"/>
      <c r="DNI40" s="100"/>
      <c r="DNJ40" s="100"/>
      <c r="DNK40" s="100"/>
      <c r="DNL40" s="100"/>
      <c r="DNM40" s="100"/>
      <c r="DNN40" s="100"/>
      <c r="DNO40" s="100"/>
      <c r="DNP40" s="100"/>
      <c r="DNQ40" s="100"/>
      <c r="DNR40" s="100"/>
      <c r="DNS40" s="100"/>
      <c r="DNT40" s="100"/>
      <c r="DNU40" s="100"/>
      <c r="DNV40" s="100"/>
      <c r="DNW40" s="100"/>
      <c r="DNX40" s="100"/>
      <c r="DNY40" s="100"/>
      <c r="DNZ40" s="100"/>
      <c r="DOA40" s="100"/>
      <c r="DOB40" s="100"/>
      <c r="DOC40" s="100"/>
      <c r="DOD40" s="100"/>
      <c r="DOE40" s="100"/>
      <c r="DOF40" s="100"/>
      <c r="DOG40" s="100"/>
      <c r="DOH40" s="100"/>
      <c r="DOI40" s="100"/>
      <c r="DOJ40" s="100"/>
      <c r="DOK40" s="100"/>
      <c r="DOL40" s="100"/>
      <c r="DOM40" s="100"/>
      <c r="DON40" s="100"/>
      <c r="DOO40" s="100"/>
      <c r="DOP40" s="100"/>
      <c r="DOQ40" s="100"/>
      <c r="DOR40" s="100"/>
      <c r="DOS40" s="100"/>
      <c r="DOT40" s="100"/>
      <c r="DOU40" s="100"/>
      <c r="DOV40" s="100"/>
      <c r="DOW40" s="100"/>
      <c r="DOX40" s="100"/>
      <c r="DOY40" s="100"/>
      <c r="DOZ40" s="100"/>
      <c r="DPA40" s="100"/>
      <c r="DPB40" s="100"/>
      <c r="DPC40" s="100"/>
      <c r="DPD40" s="100"/>
      <c r="DPE40" s="100"/>
      <c r="DPF40" s="100"/>
      <c r="DPG40" s="100"/>
      <c r="DPH40" s="100"/>
      <c r="DPI40" s="100"/>
      <c r="DPJ40" s="100"/>
      <c r="DPK40" s="100"/>
      <c r="DPL40" s="100"/>
      <c r="DPM40" s="100"/>
      <c r="DPN40" s="100"/>
      <c r="DPO40" s="100"/>
      <c r="DPP40" s="100"/>
      <c r="DPQ40" s="100"/>
      <c r="DPR40" s="100"/>
      <c r="DPS40" s="100"/>
      <c r="DPT40" s="100"/>
      <c r="DPU40" s="100"/>
      <c r="DPV40" s="100"/>
      <c r="DPW40" s="100"/>
      <c r="DPX40" s="100"/>
      <c r="DPY40" s="100"/>
      <c r="DPZ40" s="100"/>
      <c r="DQA40" s="100"/>
      <c r="DQB40" s="100"/>
      <c r="DQC40" s="100"/>
      <c r="DQD40" s="100"/>
      <c r="DQE40" s="100"/>
      <c r="DQF40" s="100"/>
      <c r="DQG40" s="100"/>
      <c r="DQH40" s="100"/>
      <c r="DQI40" s="100"/>
      <c r="DQJ40" s="100"/>
      <c r="DQK40" s="100"/>
      <c r="DQL40" s="100"/>
      <c r="DQM40" s="100"/>
      <c r="DQN40" s="100"/>
      <c r="DQO40" s="100"/>
      <c r="DQP40" s="100"/>
      <c r="DQQ40" s="100"/>
      <c r="DQR40" s="100"/>
      <c r="DQS40" s="100"/>
      <c r="DQT40" s="100"/>
      <c r="DQU40" s="100"/>
      <c r="DQV40" s="100"/>
      <c r="DQW40" s="100"/>
      <c r="DQX40" s="100"/>
      <c r="DQY40" s="100"/>
      <c r="DQZ40" s="100"/>
      <c r="DRA40" s="100"/>
      <c r="DRB40" s="100"/>
      <c r="DRC40" s="100"/>
      <c r="DRD40" s="100"/>
      <c r="DRE40" s="100"/>
      <c r="DRF40" s="100"/>
      <c r="DRG40" s="100"/>
      <c r="DRH40" s="100"/>
      <c r="DRI40" s="100"/>
      <c r="DRJ40" s="100"/>
      <c r="DRK40" s="100"/>
      <c r="DRL40" s="100"/>
      <c r="DRM40" s="100"/>
      <c r="DRN40" s="100"/>
      <c r="DRO40" s="100"/>
      <c r="DRP40" s="100"/>
      <c r="DRQ40" s="100"/>
      <c r="DRR40" s="100"/>
      <c r="DRS40" s="100"/>
      <c r="DRT40" s="100"/>
      <c r="DRU40" s="100"/>
      <c r="DRV40" s="100"/>
      <c r="DRW40" s="100"/>
      <c r="DRX40" s="100"/>
      <c r="DRY40" s="100"/>
      <c r="DRZ40" s="100"/>
      <c r="DSA40" s="100"/>
      <c r="DSB40" s="100"/>
      <c r="DSC40" s="100"/>
      <c r="DSD40" s="100"/>
      <c r="DSE40" s="100"/>
      <c r="DSF40" s="100"/>
      <c r="DSG40" s="100"/>
      <c r="DSH40" s="100"/>
      <c r="DSI40" s="100"/>
      <c r="DSJ40" s="100"/>
      <c r="DSK40" s="100"/>
      <c r="DSL40" s="100"/>
      <c r="DSM40" s="100"/>
      <c r="DSN40" s="100"/>
      <c r="DSO40" s="100"/>
      <c r="DSP40" s="100"/>
      <c r="DSQ40" s="100"/>
      <c r="DSR40" s="100"/>
      <c r="DSS40" s="100"/>
      <c r="DST40" s="100"/>
      <c r="DSU40" s="100"/>
      <c r="DSV40" s="100"/>
      <c r="DSW40" s="100"/>
      <c r="DSX40" s="100"/>
      <c r="DSY40" s="100"/>
      <c r="DSZ40" s="100"/>
      <c r="DTA40" s="100"/>
      <c r="DTB40" s="100"/>
      <c r="DTC40" s="100"/>
      <c r="DTD40" s="100"/>
      <c r="DTE40" s="100"/>
      <c r="DTF40" s="100"/>
      <c r="DTG40" s="100"/>
      <c r="DTH40" s="100"/>
      <c r="DTI40" s="100"/>
      <c r="DTJ40" s="100"/>
      <c r="DTK40" s="100"/>
      <c r="DTL40" s="100"/>
      <c r="DTM40" s="100"/>
      <c r="DTN40" s="100"/>
      <c r="DTO40" s="100"/>
      <c r="DTP40" s="100"/>
      <c r="DTQ40" s="100"/>
      <c r="DTR40" s="100"/>
      <c r="DTS40" s="100"/>
      <c r="DTT40" s="100"/>
      <c r="DTU40" s="100"/>
      <c r="DTV40" s="100"/>
      <c r="DTW40" s="100"/>
      <c r="DTX40" s="100"/>
      <c r="DTY40" s="100"/>
      <c r="DTZ40" s="100"/>
      <c r="DUA40" s="100"/>
      <c r="DUB40" s="100"/>
      <c r="DUC40" s="100"/>
      <c r="DUD40" s="100"/>
      <c r="DUE40" s="100"/>
      <c r="DUF40" s="100"/>
      <c r="DUG40" s="100"/>
      <c r="DUH40" s="100"/>
      <c r="DUI40" s="100"/>
      <c r="DUJ40" s="100"/>
      <c r="DUK40" s="100"/>
      <c r="DUL40" s="100"/>
      <c r="DUM40" s="100"/>
      <c r="DUN40" s="100"/>
      <c r="DUO40" s="100"/>
      <c r="DUP40" s="100"/>
      <c r="DUQ40" s="100"/>
      <c r="DUR40" s="100"/>
      <c r="DUS40" s="100"/>
      <c r="DUT40" s="100"/>
      <c r="DUU40" s="100"/>
      <c r="DUV40" s="100"/>
      <c r="DUW40" s="100"/>
      <c r="DUX40" s="100"/>
      <c r="DUY40" s="100"/>
      <c r="DUZ40" s="100"/>
      <c r="DVA40" s="100"/>
      <c r="DVB40" s="100"/>
      <c r="DVC40" s="100"/>
      <c r="DVD40" s="100"/>
      <c r="DVE40" s="100"/>
      <c r="DVF40" s="100"/>
      <c r="DVG40" s="100"/>
      <c r="DVH40" s="100"/>
      <c r="DVI40" s="100"/>
      <c r="DVJ40" s="100"/>
      <c r="DVK40" s="100"/>
      <c r="DVL40" s="100"/>
      <c r="DVM40" s="100"/>
      <c r="DVN40" s="100"/>
      <c r="DVO40" s="100"/>
      <c r="DVP40" s="100"/>
      <c r="DVQ40" s="100"/>
      <c r="DVR40" s="100"/>
      <c r="DVS40" s="100"/>
      <c r="DVT40" s="100"/>
      <c r="DVU40" s="100"/>
      <c r="DVV40" s="100"/>
      <c r="DVW40" s="100"/>
      <c r="DVX40" s="100"/>
      <c r="DVY40" s="100"/>
      <c r="DVZ40" s="100"/>
      <c r="DWA40" s="100"/>
      <c r="DWB40" s="100"/>
      <c r="DWC40" s="100"/>
      <c r="DWD40" s="100"/>
      <c r="DWE40" s="100"/>
      <c r="DWF40" s="100"/>
      <c r="DWG40" s="100"/>
      <c r="DWH40" s="100"/>
      <c r="DWI40" s="100"/>
      <c r="DWJ40" s="100"/>
      <c r="DWK40" s="100"/>
      <c r="DWL40" s="100"/>
      <c r="DWM40" s="100"/>
      <c r="DWN40" s="100"/>
      <c r="DWO40" s="100"/>
      <c r="DWP40" s="100"/>
      <c r="DWQ40" s="100"/>
      <c r="DWR40" s="100"/>
      <c r="DWS40" s="100"/>
      <c r="DWT40" s="100"/>
      <c r="DWU40" s="100"/>
      <c r="DWV40" s="100"/>
      <c r="DWW40" s="100"/>
      <c r="DWX40" s="100"/>
      <c r="DWY40" s="100"/>
      <c r="DWZ40" s="100"/>
      <c r="DXA40" s="100"/>
      <c r="DXB40" s="100"/>
      <c r="DXC40" s="100"/>
      <c r="DXD40" s="100"/>
      <c r="DXE40" s="100"/>
      <c r="DXF40" s="100"/>
      <c r="DXG40" s="100"/>
      <c r="DXH40" s="100"/>
      <c r="DXI40" s="100"/>
      <c r="DXJ40" s="100"/>
      <c r="DXK40" s="100"/>
      <c r="DXL40" s="100"/>
      <c r="DXM40" s="100"/>
      <c r="DXN40" s="100"/>
      <c r="DXO40" s="100"/>
      <c r="DXP40" s="100"/>
      <c r="DXQ40" s="100"/>
      <c r="DXR40" s="100"/>
      <c r="DXS40" s="100"/>
      <c r="DXT40" s="100"/>
      <c r="DXU40" s="100"/>
      <c r="DXV40" s="100"/>
      <c r="DXW40" s="100"/>
      <c r="DXX40" s="100"/>
      <c r="DXY40" s="100"/>
      <c r="DXZ40" s="100"/>
      <c r="DYA40" s="100"/>
      <c r="DYB40" s="100"/>
      <c r="DYC40" s="100"/>
      <c r="DYD40" s="100"/>
      <c r="DYE40" s="100"/>
      <c r="DYF40" s="100"/>
      <c r="DYG40" s="100"/>
      <c r="DYH40" s="100"/>
      <c r="DYI40" s="100"/>
      <c r="DYJ40" s="100"/>
      <c r="DYK40" s="100"/>
      <c r="DYL40" s="100"/>
      <c r="DYM40" s="100"/>
      <c r="DYN40" s="100"/>
      <c r="DYO40" s="100"/>
      <c r="DYP40" s="100"/>
      <c r="DYQ40" s="100"/>
      <c r="DYR40" s="100"/>
      <c r="DYS40" s="100"/>
      <c r="DYT40" s="100"/>
      <c r="DYU40" s="100"/>
      <c r="DYV40" s="100"/>
      <c r="DYW40" s="100"/>
      <c r="DYX40" s="100"/>
      <c r="DYY40" s="100"/>
      <c r="DYZ40" s="100"/>
      <c r="DZA40" s="100"/>
      <c r="DZB40" s="100"/>
      <c r="DZC40" s="100"/>
      <c r="DZD40" s="100"/>
      <c r="DZE40" s="100"/>
      <c r="DZF40" s="100"/>
      <c r="DZG40" s="100"/>
      <c r="DZH40" s="100"/>
      <c r="DZI40" s="100"/>
      <c r="DZJ40" s="100"/>
      <c r="DZK40" s="100"/>
      <c r="DZL40" s="100"/>
      <c r="DZM40" s="100"/>
      <c r="DZN40" s="100"/>
      <c r="DZO40" s="100"/>
      <c r="DZP40" s="100"/>
      <c r="DZQ40" s="100"/>
      <c r="DZR40" s="100"/>
      <c r="DZS40" s="100"/>
      <c r="DZT40" s="100"/>
      <c r="DZU40" s="100"/>
      <c r="DZV40" s="100"/>
      <c r="DZW40" s="100"/>
      <c r="DZX40" s="100"/>
      <c r="DZY40" s="100"/>
      <c r="DZZ40" s="100"/>
      <c r="EAA40" s="100"/>
      <c r="EAB40" s="100"/>
      <c r="EAC40" s="100"/>
      <c r="EAD40" s="100"/>
      <c r="EAE40" s="100"/>
      <c r="EAF40" s="100"/>
      <c r="EAG40" s="100"/>
      <c r="EAH40" s="100"/>
      <c r="EAI40" s="100"/>
      <c r="EAJ40" s="100"/>
      <c r="EAK40" s="100"/>
      <c r="EAL40" s="100"/>
      <c r="EAM40" s="100"/>
      <c r="EAN40" s="100"/>
      <c r="EAO40" s="100"/>
      <c r="EAP40" s="100"/>
      <c r="EAQ40" s="100"/>
      <c r="EAR40" s="100"/>
      <c r="EAS40" s="100"/>
      <c r="EAT40" s="100"/>
      <c r="EAU40" s="100"/>
      <c r="EAV40" s="100"/>
      <c r="EAW40" s="100"/>
      <c r="EAX40" s="100"/>
      <c r="EAY40" s="100"/>
      <c r="EAZ40" s="100"/>
      <c r="EBA40" s="100"/>
      <c r="EBB40" s="100"/>
      <c r="EBC40" s="100"/>
      <c r="EBD40" s="100"/>
      <c r="EBE40" s="100"/>
      <c r="EBF40" s="100"/>
      <c r="EBG40" s="100"/>
      <c r="EBH40" s="100"/>
      <c r="EBI40" s="100"/>
      <c r="EBJ40" s="100"/>
      <c r="EBK40" s="100"/>
      <c r="EBL40" s="100"/>
      <c r="EBM40" s="100"/>
      <c r="EBN40" s="100"/>
      <c r="EBO40" s="100"/>
      <c r="EBP40" s="100"/>
      <c r="EBQ40" s="100"/>
      <c r="EBR40" s="100"/>
      <c r="EBS40" s="100"/>
      <c r="EBT40" s="100"/>
      <c r="EBU40" s="100"/>
      <c r="EBV40" s="100"/>
      <c r="EBW40" s="100"/>
      <c r="EBX40" s="100"/>
      <c r="EBY40" s="100"/>
      <c r="EBZ40" s="100"/>
      <c r="ECA40" s="100"/>
      <c r="ECB40" s="100"/>
      <c r="ECC40" s="100"/>
      <c r="ECD40" s="100"/>
      <c r="ECE40" s="100"/>
      <c r="ECF40" s="100"/>
      <c r="ECG40" s="100"/>
      <c r="ECH40" s="100"/>
      <c r="ECI40" s="100"/>
      <c r="ECJ40" s="100"/>
      <c r="ECK40" s="100"/>
      <c r="ECL40" s="100"/>
      <c r="ECM40" s="100"/>
      <c r="ECN40" s="100"/>
      <c r="ECO40" s="100"/>
      <c r="ECP40" s="100"/>
      <c r="ECQ40" s="100"/>
      <c r="ECR40" s="100"/>
      <c r="ECS40" s="100"/>
      <c r="ECT40" s="100"/>
      <c r="ECU40" s="100"/>
      <c r="ECV40" s="100"/>
      <c r="ECW40" s="100"/>
      <c r="ECX40" s="100"/>
      <c r="ECY40" s="100"/>
      <c r="ECZ40" s="100"/>
      <c r="EDA40" s="100"/>
      <c r="EDB40" s="100"/>
      <c r="EDC40" s="100"/>
      <c r="EDD40" s="100"/>
      <c r="EDE40" s="100"/>
      <c r="EDF40" s="100"/>
      <c r="EDG40" s="100"/>
      <c r="EDH40" s="100"/>
      <c r="EDI40" s="100"/>
      <c r="EDJ40" s="100"/>
      <c r="EDK40" s="100"/>
      <c r="EDL40" s="100"/>
      <c r="EDM40" s="100"/>
      <c r="EDN40" s="100"/>
      <c r="EDO40" s="100"/>
      <c r="EDP40" s="100"/>
      <c r="EDQ40" s="100"/>
      <c r="EDR40" s="100"/>
      <c r="EDS40" s="100"/>
      <c r="EDT40" s="100"/>
      <c r="EDU40" s="100"/>
      <c r="EDV40" s="100"/>
      <c r="EDW40" s="100"/>
      <c r="EDX40" s="100"/>
      <c r="EDY40" s="100"/>
      <c r="EDZ40" s="100"/>
      <c r="EEA40" s="100"/>
      <c r="EEB40" s="100"/>
      <c r="EEC40" s="100"/>
      <c r="EED40" s="100"/>
      <c r="EEE40" s="100"/>
      <c r="EEF40" s="100"/>
      <c r="EEG40" s="100"/>
      <c r="EEH40" s="100"/>
      <c r="EEI40" s="100"/>
      <c r="EEJ40" s="100"/>
      <c r="EEK40" s="100"/>
      <c r="EEL40" s="100"/>
      <c r="EEM40" s="100"/>
      <c r="EEN40" s="100"/>
      <c r="EEO40" s="100"/>
      <c r="EEP40" s="100"/>
      <c r="EEQ40" s="100"/>
      <c r="EER40" s="100"/>
      <c r="EES40" s="100"/>
      <c r="EET40" s="100"/>
      <c r="EEU40" s="100"/>
      <c r="EEV40" s="100"/>
      <c r="EEW40" s="100"/>
      <c r="EEX40" s="100"/>
      <c r="EEY40" s="100"/>
      <c r="EEZ40" s="100"/>
      <c r="EFA40" s="100"/>
      <c r="EFB40" s="100"/>
      <c r="EFC40" s="100"/>
      <c r="EFD40" s="100"/>
      <c r="EFE40" s="100"/>
      <c r="EFF40" s="100"/>
      <c r="EFG40" s="100"/>
      <c r="EFH40" s="100"/>
      <c r="EFI40" s="100"/>
      <c r="EFJ40" s="100"/>
      <c r="EFK40" s="100"/>
      <c r="EFL40" s="100"/>
      <c r="EFM40" s="100"/>
      <c r="EFN40" s="100"/>
      <c r="EFO40" s="100"/>
      <c r="EFP40" s="100"/>
      <c r="EFQ40" s="100"/>
      <c r="EFR40" s="100"/>
      <c r="EFS40" s="100"/>
      <c r="EFT40" s="100"/>
      <c r="EFU40" s="100"/>
      <c r="EFV40" s="100"/>
      <c r="EFW40" s="100"/>
      <c r="EFX40" s="100"/>
      <c r="EFY40" s="100"/>
      <c r="EFZ40" s="100"/>
      <c r="EGA40" s="100"/>
      <c r="EGB40" s="100"/>
      <c r="EGC40" s="100"/>
      <c r="EGD40" s="100"/>
      <c r="EGE40" s="100"/>
      <c r="EGF40" s="100"/>
      <c r="EGG40" s="100"/>
      <c r="EGH40" s="100"/>
      <c r="EGI40" s="100"/>
      <c r="EGJ40" s="100"/>
      <c r="EGK40" s="100"/>
      <c r="EGL40" s="100"/>
      <c r="EGM40" s="100"/>
      <c r="EGN40" s="100"/>
      <c r="EGO40" s="100"/>
      <c r="EGP40" s="100"/>
      <c r="EGQ40" s="100"/>
      <c r="EGR40" s="100"/>
      <c r="EGS40" s="100"/>
      <c r="EGT40" s="100"/>
      <c r="EGU40" s="100"/>
      <c r="EGV40" s="100"/>
      <c r="EGW40" s="100"/>
      <c r="EGX40" s="100"/>
      <c r="EGY40" s="100"/>
      <c r="EGZ40" s="100"/>
      <c r="EHA40" s="100"/>
      <c r="EHB40" s="100"/>
      <c r="EHC40" s="100"/>
      <c r="EHD40" s="100"/>
      <c r="EHE40" s="100"/>
      <c r="EHF40" s="100"/>
      <c r="EHG40" s="100"/>
      <c r="EHH40" s="100"/>
      <c r="EHI40" s="100"/>
      <c r="EHJ40" s="100"/>
      <c r="EHK40" s="100"/>
      <c r="EHL40" s="100"/>
      <c r="EHM40" s="100"/>
      <c r="EHN40" s="100"/>
      <c r="EHO40" s="100"/>
      <c r="EHP40" s="100"/>
      <c r="EHQ40" s="100"/>
      <c r="EHR40" s="100"/>
      <c r="EHS40" s="100"/>
      <c r="EHT40" s="100"/>
      <c r="EHU40" s="100"/>
      <c r="EHV40" s="100"/>
      <c r="EHW40" s="100"/>
      <c r="EHX40" s="100"/>
      <c r="EHY40" s="100"/>
      <c r="EHZ40" s="100"/>
      <c r="EIA40" s="100"/>
      <c r="EIB40" s="100"/>
      <c r="EIC40" s="100"/>
      <c r="EID40" s="100"/>
      <c r="EIE40" s="100"/>
      <c r="EIF40" s="100"/>
      <c r="EIG40" s="100"/>
      <c r="EIH40" s="100"/>
      <c r="EII40" s="100"/>
      <c r="EIJ40" s="100"/>
      <c r="EIK40" s="100"/>
      <c r="EIL40" s="100"/>
      <c r="EIM40" s="100"/>
      <c r="EIN40" s="100"/>
      <c r="EIO40" s="100"/>
      <c r="EIP40" s="100"/>
      <c r="EIQ40" s="100"/>
      <c r="EIR40" s="100"/>
      <c r="EIS40" s="100"/>
      <c r="EIT40" s="100"/>
      <c r="EIU40" s="100"/>
      <c r="EIV40" s="100"/>
      <c r="EIW40" s="100"/>
      <c r="EIX40" s="100"/>
      <c r="EIY40" s="100"/>
      <c r="EIZ40" s="100"/>
      <c r="EJA40" s="100"/>
      <c r="EJB40" s="100"/>
      <c r="EJC40" s="100"/>
      <c r="EJD40" s="100"/>
      <c r="EJE40" s="100"/>
      <c r="EJF40" s="100"/>
      <c r="EJG40" s="100"/>
      <c r="EJH40" s="100"/>
      <c r="EJI40" s="100"/>
      <c r="EJJ40" s="100"/>
      <c r="EJK40" s="100"/>
      <c r="EJL40" s="100"/>
      <c r="EJM40" s="100"/>
      <c r="EJN40" s="100"/>
      <c r="EJO40" s="100"/>
      <c r="EJP40" s="100"/>
      <c r="EJQ40" s="100"/>
      <c r="EJR40" s="100"/>
      <c r="EJS40" s="100"/>
      <c r="EJT40" s="100"/>
      <c r="EJU40" s="100"/>
      <c r="EJV40" s="100"/>
      <c r="EJW40" s="100"/>
      <c r="EJX40" s="100"/>
      <c r="EJY40" s="100"/>
      <c r="EJZ40" s="100"/>
      <c r="EKA40" s="100"/>
      <c r="EKB40" s="100"/>
      <c r="EKC40" s="100"/>
      <c r="EKD40" s="100"/>
      <c r="EKE40" s="100"/>
      <c r="EKF40" s="100"/>
      <c r="EKG40" s="100"/>
      <c r="EKH40" s="100"/>
      <c r="EKI40" s="100"/>
      <c r="EKJ40" s="100"/>
      <c r="EKK40" s="100"/>
      <c r="EKL40" s="100"/>
      <c r="EKM40" s="100"/>
      <c r="EKN40" s="100"/>
      <c r="EKO40" s="100"/>
      <c r="EKP40" s="100"/>
      <c r="EKQ40" s="100"/>
      <c r="EKR40" s="100"/>
      <c r="EKS40" s="100"/>
      <c r="EKT40" s="100"/>
      <c r="EKU40" s="100"/>
      <c r="EKV40" s="100"/>
      <c r="EKW40" s="100"/>
      <c r="EKX40" s="100"/>
      <c r="EKY40" s="100"/>
      <c r="EKZ40" s="100"/>
      <c r="ELA40" s="100"/>
      <c r="ELB40" s="100"/>
      <c r="ELC40" s="100"/>
      <c r="ELD40" s="100"/>
      <c r="ELE40" s="100"/>
      <c r="ELF40" s="100"/>
      <c r="ELG40" s="100"/>
      <c r="ELH40" s="100"/>
      <c r="ELI40" s="100"/>
      <c r="ELJ40" s="100"/>
      <c r="ELK40" s="100"/>
      <c r="ELL40" s="100"/>
      <c r="ELM40" s="100"/>
      <c r="ELN40" s="100"/>
      <c r="ELO40" s="100"/>
      <c r="ELP40" s="100"/>
      <c r="ELQ40" s="100"/>
      <c r="ELR40" s="100"/>
      <c r="ELS40" s="100"/>
      <c r="ELT40" s="100"/>
      <c r="ELU40" s="100"/>
      <c r="ELV40" s="100"/>
      <c r="ELW40" s="100"/>
      <c r="ELX40" s="100"/>
      <c r="ELY40" s="100"/>
      <c r="ELZ40" s="100"/>
      <c r="EMA40" s="100"/>
      <c r="EMB40" s="100"/>
      <c r="EMC40" s="100"/>
      <c r="EMD40" s="100"/>
      <c r="EME40" s="100"/>
      <c r="EMF40" s="100"/>
      <c r="EMG40" s="100"/>
      <c r="EMH40" s="100"/>
      <c r="EMI40" s="100"/>
      <c r="EMJ40" s="100"/>
      <c r="EMK40" s="100"/>
      <c r="EML40" s="100"/>
      <c r="EMM40" s="100"/>
      <c r="EMN40" s="100"/>
      <c r="EMO40" s="100"/>
      <c r="EMP40" s="100"/>
      <c r="EMQ40" s="100"/>
      <c r="EMR40" s="100"/>
      <c r="EMS40" s="100"/>
      <c r="EMT40" s="100"/>
      <c r="EMU40" s="100"/>
      <c r="EMV40" s="100"/>
      <c r="EMW40" s="100"/>
      <c r="EMX40" s="100"/>
      <c r="EMY40" s="100"/>
      <c r="EMZ40" s="100"/>
      <c r="ENA40" s="100"/>
      <c r="ENB40" s="100"/>
      <c r="ENC40" s="100"/>
      <c r="END40" s="100"/>
      <c r="ENE40" s="100"/>
      <c r="ENF40" s="100"/>
      <c r="ENG40" s="100"/>
      <c r="ENH40" s="100"/>
      <c r="ENI40" s="100"/>
      <c r="ENJ40" s="100"/>
      <c r="ENK40" s="100"/>
      <c r="ENL40" s="100"/>
      <c r="ENM40" s="100"/>
      <c r="ENN40" s="100"/>
      <c r="ENO40" s="100"/>
      <c r="ENP40" s="100"/>
      <c r="ENQ40" s="100"/>
      <c r="ENR40" s="100"/>
      <c r="ENS40" s="100"/>
      <c r="ENT40" s="100"/>
      <c r="ENU40" s="100"/>
      <c r="ENV40" s="100"/>
      <c r="ENW40" s="100"/>
      <c r="ENX40" s="100"/>
      <c r="ENY40" s="100"/>
      <c r="ENZ40" s="100"/>
      <c r="EOA40" s="100"/>
      <c r="EOB40" s="100"/>
      <c r="EOC40" s="100"/>
      <c r="EOD40" s="100"/>
      <c r="EOE40" s="100"/>
      <c r="EOF40" s="100"/>
      <c r="EOG40" s="100"/>
      <c r="EOH40" s="100"/>
      <c r="EOI40" s="100"/>
      <c r="EOJ40" s="100"/>
      <c r="EOK40" s="100"/>
      <c r="EOL40" s="100"/>
      <c r="EOM40" s="100"/>
      <c r="EON40" s="100"/>
      <c r="EOO40" s="100"/>
      <c r="EOP40" s="100"/>
      <c r="EOQ40" s="100"/>
      <c r="EOR40" s="100"/>
      <c r="EOS40" s="100"/>
      <c r="EOT40" s="100"/>
      <c r="EOU40" s="100"/>
      <c r="EOV40" s="100"/>
      <c r="EOW40" s="100"/>
      <c r="EOX40" s="100"/>
      <c r="EOY40" s="100"/>
      <c r="EOZ40" s="100"/>
      <c r="EPA40" s="100"/>
      <c r="EPB40" s="100"/>
      <c r="EPC40" s="100"/>
      <c r="EPD40" s="100"/>
      <c r="EPE40" s="100"/>
      <c r="EPF40" s="100"/>
      <c r="EPG40" s="100"/>
      <c r="EPH40" s="100"/>
      <c r="EPI40" s="100"/>
      <c r="EPJ40" s="100"/>
      <c r="EPK40" s="100"/>
      <c r="EPL40" s="100"/>
      <c r="EPM40" s="100"/>
      <c r="EPN40" s="100"/>
      <c r="EPO40" s="100"/>
      <c r="EPP40" s="100"/>
      <c r="EPQ40" s="100"/>
      <c r="EPR40" s="100"/>
      <c r="EPS40" s="100"/>
      <c r="EPT40" s="100"/>
      <c r="EPU40" s="100"/>
      <c r="EPV40" s="100"/>
      <c r="EPW40" s="100"/>
      <c r="EPX40" s="100"/>
      <c r="EPY40" s="100"/>
      <c r="EPZ40" s="100"/>
      <c r="EQA40" s="100"/>
      <c r="EQB40" s="100"/>
      <c r="EQC40" s="100"/>
      <c r="EQD40" s="100"/>
      <c r="EQE40" s="100"/>
      <c r="EQF40" s="100"/>
      <c r="EQG40" s="100"/>
      <c r="EQH40" s="100"/>
      <c r="EQI40" s="100"/>
      <c r="EQJ40" s="100"/>
      <c r="EQK40" s="100"/>
      <c r="EQL40" s="100"/>
      <c r="EQM40" s="100"/>
      <c r="EQN40" s="100"/>
      <c r="EQO40" s="100"/>
      <c r="EQP40" s="100"/>
      <c r="EQQ40" s="100"/>
      <c r="EQR40" s="100"/>
      <c r="EQS40" s="100"/>
      <c r="EQT40" s="100"/>
      <c r="EQU40" s="100"/>
      <c r="EQV40" s="100"/>
      <c r="EQW40" s="100"/>
      <c r="EQX40" s="100"/>
      <c r="EQY40" s="100"/>
      <c r="EQZ40" s="100"/>
      <c r="ERA40" s="100"/>
      <c r="ERB40" s="100"/>
      <c r="ERC40" s="100"/>
      <c r="ERD40" s="100"/>
      <c r="ERE40" s="100"/>
      <c r="ERF40" s="100"/>
      <c r="ERG40" s="100"/>
      <c r="ERH40" s="100"/>
      <c r="ERI40" s="100"/>
      <c r="ERJ40" s="100"/>
      <c r="ERK40" s="100"/>
      <c r="ERL40" s="100"/>
      <c r="ERM40" s="100"/>
      <c r="ERN40" s="100"/>
      <c r="ERO40" s="100"/>
      <c r="ERP40" s="100"/>
      <c r="ERQ40" s="100"/>
      <c r="ERR40" s="100"/>
      <c r="ERS40" s="100"/>
      <c r="ERT40" s="100"/>
      <c r="ERU40" s="100"/>
      <c r="ERV40" s="100"/>
      <c r="ERW40" s="100"/>
      <c r="ERX40" s="100"/>
      <c r="ERY40" s="100"/>
      <c r="ERZ40" s="100"/>
      <c r="ESA40" s="100"/>
      <c r="ESB40" s="100"/>
      <c r="ESC40" s="100"/>
      <c r="ESD40" s="100"/>
      <c r="ESE40" s="100"/>
      <c r="ESF40" s="100"/>
      <c r="ESG40" s="100"/>
      <c r="ESH40" s="100"/>
      <c r="ESI40" s="100"/>
      <c r="ESJ40" s="100"/>
      <c r="ESK40" s="100"/>
      <c r="ESL40" s="100"/>
      <c r="ESM40" s="100"/>
      <c r="ESN40" s="100"/>
      <c r="ESO40" s="100"/>
      <c r="ESP40" s="100"/>
      <c r="ESQ40" s="100"/>
      <c r="ESR40" s="100"/>
      <c r="ESS40" s="100"/>
      <c r="EST40" s="100"/>
      <c r="ESU40" s="100"/>
      <c r="ESV40" s="100"/>
      <c r="ESW40" s="100"/>
      <c r="ESX40" s="100"/>
      <c r="ESY40" s="100"/>
      <c r="ESZ40" s="100"/>
      <c r="ETA40" s="100"/>
      <c r="ETB40" s="100"/>
      <c r="ETC40" s="100"/>
      <c r="ETD40" s="100"/>
      <c r="ETE40" s="100"/>
      <c r="ETF40" s="100"/>
      <c r="ETG40" s="100"/>
      <c r="ETH40" s="100"/>
      <c r="ETI40" s="100"/>
      <c r="ETJ40" s="100"/>
      <c r="ETK40" s="100"/>
      <c r="ETL40" s="100"/>
      <c r="ETM40" s="100"/>
      <c r="ETN40" s="100"/>
      <c r="ETO40" s="100"/>
      <c r="ETP40" s="100"/>
      <c r="ETQ40" s="100"/>
      <c r="ETR40" s="100"/>
      <c r="ETS40" s="100"/>
      <c r="ETT40" s="100"/>
      <c r="ETU40" s="100"/>
      <c r="ETV40" s="100"/>
      <c r="ETW40" s="100"/>
      <c r="ETX40" s="100"/>
      <c r="ETY40" s="100"/>
      <c r="ETZ40" s="100"/>
      <c r="EUA40" s="100"/>
      <c r="EUB40" s="100"/>
      <c r="EUC40" s="100"/>
      <c r="EUD40" s="100"/>
      <c r="EUE40" s="100"/>
      <c r="EUF40" s="100"/>
      <c r="EUG40" s="100"/>
      <c r="EUH40" s="100"/>
      <c r="EUI40" s="100"/>
      <c r="EUJ40" s="100"/>
      <c r="EUK40" s="100"/>
      <c r="EUL40" s="100"/>
      <c r="EUM40" s="100"/>
      <c r="EUN40" s="100"/>
      <c r="EUO40" s="100"/>
      <c r="EUP40" s="100"/>
      <c r="EUQ40" s="100"/>
      <c r="EUR40" s="100"/>
      <c r="EUS40" s="100"/>
      <c r="EUT40" s="100"/>
      <c r="EUU40" s="100"/>
      <c r="EUV40" s="100"/>
      <c r="EUW40" s="100"/>
      <c r="EUX40" s="100"/>
      <c r="EUY40" s="100"/>
      <c r="EUZ40" s="100"/>
      <c r="EVA40" s="100"/>
      <c r="EVB40" s="100"/>
      <c r="EVC40" s="100"/>
      <c r="EVD40" s="100"/>
      <c r="EVE40" s="100"/>
      <c r="EVF40" s="100"/>
      <c r="EVG40" s="100"/>
      <c r="EVH40" s="100"/>
      <c r="EVI40" s="100"/>
      <c r="EVJ40" s="100"/>
      <c r="EVK40" s="100"/>
      <c r="EVL40" s="100"/>
      <c r="EVM40" s="100"/>
      <c r="EVN40" s="100"/>
      <c r="EVO40" s="100"/>
      <c r="EVP40" s="100"/>
      <c r="EVQ40" s="100"/>
      <c r="EVR40" s="100"/>
      <c r="EVS40" s="100"/>
      <c r="EVT40" s="100"/>
      <c r="EVU40" s="100"/>
      <c r="EVV40" s="100"/>
      <c r="EVW40" s="100"/>
      <c r="EVX40" s="100"/>
      <c r="EVY40" s="100"/>
      <c r="EVZ40" s="100"/>
      <c r="EWA40" s="100"/>
      <c r="EWB40" s="100"/>
      <c r="EWC40" s="100"/>
      <c r="EWD40" s="100"/>
      <c r="EWE40" s="100"/>
      <c r="EWF40" s="100"/>
      <c r="EWG40" s="100"/>
      <c r="EWH40" s="100"/>
      <c r="EWI40" s="100"/>
      <c r="EWJ40" s="100"/>
      <c r="EWK40" s="100"/>
      <c r="EWL40" s="100"/>
      <c r="EWM40" s="100"/>
      <c r="EWN40" s="100"/>
      <c r="EWO40" s="100"/>
      <c r="EWP40" s="100"/>
      <c r="EWQ40" s="100"/>
      <c r="EWR40" s="100"/>
      <c r="EWS40" s="100"/>
      <c r="EWT40" s="100"/>
      <c r="EWU40" s="100"/>
      <c r="EWV40" s="100"/>
      <c r="EWW40" s="100"/>
      <c r="EWX40" s="100"/>
      <c r="EWY40" s="100"/>
      <c r="EWZ40" s="100"/>
      <c r="EXA40" s="100"/>
      <c r="EXB40" s="100"/>
      <c r="EXC40" s="100"/>
      <c r="EXD40" s="100"/>
      <c r="EXE40" s="100"/>
      <c r="EXF40" s="100"/>
      <c r="EXG40" s="100"/>
      <c r="EXH40" s="100"/>
      <c r="EXI40" s="100"/>
      <c r="EXJ40" s="100"/>
      <c r="EXK40" s="100"/>
      <c r="EXL40" s="100"/>
      <c r="EXM40" s="100"/>
      <c r="EXN40" s="100"/>
      <c r="EXO40" s="100"/>
      <c r="EXP40" s="100"/>
      <c r="EXQ40" s="100"/>
      <c r="EXR40" s="100"/>
      <c r="EXS40" s="100"/>
      <c r="EXT40" s="100"/>
      <c r="EXU40" s="100"/>
      <c r="EXV40" s="100"/>
      <c r="EXW40" s="100"/>
      <c r="EXX40" s="100"/>
      <c r="EXY40" s="100"/>
      <c r="EXZ40" s="100"/>
      <c r="EYA40" s="100"/>
      <c r="EYB40" s="100"/>
      <c r="EYC40" s="100"/>
      <c r="EYD40" s="100"/>
      <c r="EYE40" s="100"/>
      <c r="EYF40" s="100"/>
      <c r="EYG40" s="100"/>
      <c r="EYH40" s="100"/>
      <c r="EYI40" s="100"/>
      <c r="EYJ40" s="100"/>
      <c r="EYK40" s="100"/>
      <c r="EYL40" s="100"/>
      <c r="EYM40" s="100"/>
      <c r="EYN40" s="100"/>
      <c r="EYO40" s="100"/>
      <c r="EYP40" s="100"/>
      <c r="EYQ40" s="100"/>
      <c r="EYR40" s="100"/>
      <c r="EYS40" s="100"/>
      <c r="EYT40" s="100"/>
      <c r="EYU40" s="100"/>
      <c r="EYV40" s="100"/>
      <c r="EYW40" s="100"/>
      <c r="EYX40" s="100"/>
      <c r="EYY40" s="100"/>
      <c r="EYZ40" s="100"/>
      <c r="EZA40" s="100"/>
      <c r="EZB40" s="100"/>
      <c r="EZC40" s="100"/>
      <c r="EZD40" s="100"/>
      <c r="EZE40" s="100"/>
      <c r="EZF40" s="100"/>
      <c r="EZG40" s="100"/>
      <c r="EZH40" s="100"/>
      <c r="EZI40" s="100"/>
      <c r="EZJ40" s="100"/>
      <c r="EZK40" s="100"/>
      <c r="EZL40" s="100"/>
      <c r="EZM40" s="100"/>
      <c r="EZN40" s="100"/>
      <c r="EZO40" s="100"/>
      <c r="EZP40" s="100"/>
      <c r="EZQ40" s="100"/>
      <c r="EZR40" s="100"/>
      <c r="EZS40" s="100"/>
      <c r="EZT40" s="100"/>
      <c r="EZU40" s="100"/>
      <c r="EZV40" s="100"/>
      <c r="EZW40" s="100"/>
      <c r="EZX40" s="100"/>
      <c r="EZY40" s="100"/>
      <c r="EZZ40" s="100"/>
      <c r="FAA40" s="100"/>
      <c r="FAB40" s="100"/>
      <c r="FAC40" s="100"/>
      <c r="FAD40" s="100"/>
      <c r="FAE40" s="100"/>
      <c r="FAF40" s="100"/>
      <c r="FAG40" s="100"/>
      <c r="FAH40" s="100"/>
      <c r="FAI40" s="100"/>
      <c r="FAJ40" s="100"/>
      <c r="FAK40" s="100"/>
      <c r="FAL40" s="100"/>
      <c r="FAM40" s="100"/>
      <c r="FAN40" s="100"/>
      <c r="FAO40" s="100"/>
      <c r="FAP40" s="100"/>
      <c r="FAQ40" s="100"/>
      <c r="FAR40" s="100"/>
      <c r="FAS40" s="100"/>
      <c r="FAT40" s="100"/>
      <c r="FAU40" s="100"/>
      <c r="FAV40" s="100"/>
      <c r="FAW40" s="100"/>
      <c r="FAX40" s="100"/>
      <c r="FAY40" s="100"/>
      <c r="FAZ40" s="100"/>
      <c r="FBA40" s="100"/>
      <c r="FBB40" s="100"/>
      <c r="FBC40" s="100"/>
      <c r="FBD40" s="100"/>
      <c r="FBE40" s="100"/>
      <c r="FBF40" s="100"/>
      <c r="FBG40" s="100"/>
      <c r="FBH40" s="100"/>
      <c r="FBI40" s="100"/>
      <c r="FBJ40" s="100"/>
      <c r="FBK40" s="100"/>
      <c r="FBL40" s="100"/>
      <c r="FBM40" s="100"/>
      <c r="FBN40" s="100"/>
      <c r="FBO40" s="100"/>
      <c r="FBP40" s="100"/>
      <c r="FBQ40" s="100"/>
      <c r="FBR40" s="100"/>
      <c r="FBS40" s="100"/>
      <c r="FBT40" s="100"/>
      <c r="FBU40" s="100"/>
      <c r="FBV40" s="100"/>
      <c r="FBW40" s="100"/>
      <c r="FBX40" s="100"/>
      <c r="FBY40" s="100"/>
      <c r="FBZ40" s="100"/>
      <c r="FCA40" s="100"/>
      <c r="FCB40" s="100"/>
      <c r="FCC40" s="100"/>
      <c r="FCD40" s="100"/>
      <c r="FCE40" s="100"/>
      <c r="FCF40" s="100"/>
      <c r="FCG40" s="100"/>
      <c r="FCH40" s="100"/>
      <c r="FCI40" s="100"/>
      <c r="FCJ40" s="100"/>
      <c r="FCK40" s="100"/>
      <c r="FCL40" s="100"/>
      <c r="FCM40" s="100"/>
      <c r="FCN40" s="100"/>
      <c r="FCO40" s="100"/>
      <c r="FCP40" s="100"/>
      <c r="FCQ40" s="100"/>
      <c r="FCR40" s="100"/>
      <c r="FCS40" s="100"/>
      <c r="FCT40" s="100"/>
      <c r="FCU40" s="100"/>
      <c r="FCV40" s="100"/>
      <c r="FCW40" s="100"/>
      <c r="FCX40" s="100"/>
      <c r="FCY40" s="100"/>
      <c r="FCZ40" s="100"/>
      <c r="FDA40" s="100"/>
      <c r="FDB40" s="100"/>
      <c r="FDC40" s="100"/>
      <c r="FDD40" s="100"/>
      <c r="FDE40" s="100"/>
      <c r="FDF40" s="100"/>
      <c r="FDG40" s="100"/>
      <c r="FDH40" s="100"/>
      <c r="FDI40" s="100"/>
      <c r="FDJ40" s="100"/>
      <c r="FDK40" s="100"/>
      <c r="FDL40" s="100"/>
      <c r="FDM40" s="100"/>
      <c r="FDN40" s="100"/>
      <c r="FDO40" s="100"/>
      <c r="FDP40" s="100"/>
      <c r="FDQ40" s="100"/>
      <c r="FDR40" s="100"/>
      <c r="FDS40" s="100"/>
      <c r="FDT40" s="100"/>
      <c r="FDU40" s="100"/>
      <c r="FDV40" s="100"/>
      <c r="FDW40" s="100"/>
      <c r="FDX40" s="100"/>
      <c r="FDY40" s="100"/>
      <c r="FDZ40" s="100"/>
      <c r="FEA40" s="100"/>
      <c r="FEB40" s="100"/>
      <c r="FEC40" s="100"/>
      <c r="FED40" s="100"/>
      <c r="FEE40" s="100"/>
      <c r="FEF40" s="100"/>
      <c r="FEG40" s="100"/>
      <c r="FEH40" s="100"/>
      <c r="FEI40" s="100"/>
      <c r="FEJ40" s="100"/>
      <c r="FEK40" s="100"/>
      <c r="FEL40" s="100"/>
      <c r="FEM40" s="100"/>
      <c r="FEN40" s="100"/>
      <c r="FEO40" s="100"/>
      <c r="FEP40" s="100"/>
      <c r="FEQ40" s="100"/>
      <c r="FER40" s="100"/>
      <c r="FES40" s="100"/>
      <c r="FET40" s="100"/>
      <c r="FEU40" s="100"/>
      <c r="FEV40" s="100"/>
      <c r="FEW40" s="100"/>
      <c r="FEX40" s="100"/>
      <c r="FEY40" s="100"/>
      <c r="FEZ40" s="100"/>
      <c r="FFA40" s="100"/>
      <c r="FFB40" s="100"/>
      <c r="FFC40" s="100"/>
      <c r="FFD40" s="100"/>
      <c r="FFE40" s="100"/>
      <c r="FFF40" s="100"/>
      <c r="FFG40" s="100"/>
      <c r="FFH40" s="100"/>
      <c r="FFI40" s="100"/>
      <c r="FFJ40" s="100"/>
      <c r="FFK40" s="100"/>
      <c r="FFL40" s="100"/>
      <c r="FFM40" s="100"/>
      <c r="FFN40" s="100"/>
      <c r="FFO40" s="100"/>
      <c r="FFP40" s="100"/>
      <c r="FFQ40" s="100"/>
      <c r="FFR40" s="100"/>
      <c r="FFS40" s="100"/>
      <c r="FFT40" s="100"/>
      <c r="FFU40" s="100"/>
      <c r="FFV40" s="100"/>
      <c r="FFW40" s="100"/>
      <c r="FFX40" s="100"/>
      <c r="FFY40" s="100"/>
      <c r="FFZ40" s="100"/>
      <c r="FGA40" s="100"/>
      <c r="FGB40" s="100"/>
      <c r="FGC40" s="100"/>
      <c r="FGD40" s="100"/>
      <c r="FGE40" s="100"/>
      <c r="FGF40" s="100"/>
      <c r="FGG40" s="100"/>
      <c r="FGH40" s="100"/>
      <c r="FGI40" s="100"/>
      <c r="FGJ40" s="100"/>
      <c r="FGK40" s="100"/>
      <c r="FGL40" s="100"/>
      <c r="FGM40" s="100"/>
      <c r="FGN40" s="100"/>
      <c r="FGO40" s="100"/>
      <c r="FGP40" s="100"/>
      <c r="FGQ40" s="100"/>
      <c r="FGR40" s="100"/>
      <c r="FGS40" s="100"/>
      <c r="FGT40" s="100"/>
      <c r="FGU40" s="100"/>
      <c r="FGV40" s="100"/>
      <c r="FGW40" s="100"/>
      <c r="FGX40" s="100"/>
      <c r="FGY40" s="100"/>
      <c r="FGZ40" s="100"/>
      <c r="FHA40" s="100"/>
      <c r="FHB40" s="100"/>
      <c r="FHC40" s="100"/>
      <c r="FHD40" s="100"/>
      <c r="FHE40" s="100"/>
      <c r="FHF40" s="100"/>
      <c r="FHG40" s="100"/>
      <c r="FHH40" s="100"/>
      <c r="FHI40" s="100"/>
      <c r="FHJ40" s="100"/>
      <c r="FHK40" s="100"/>
      <c r="FHL40" s="100"/>
      <c r="FHM40" s="100"/>
      <c r="FHN40" s="100"/>
      <c r="FHO40" s="100"/>
      <c r="FHP40" s="100"/>
      <c r="FHQ40" s="100"/>
      <c r="FHR40" s="100"/>
      <c r="FHS40" s="100"/>
      <c r="FHT40" s="100"/>
      <c r="FHU40" s="100"/>
      <c r="FHV40" s="100"/>
      <c r="FHW40" s="100"/>
      <c r="FHX40" s="100"/>
      <c r="FHY40" s="100"/>
      <c r="FHZ40" s="100"/>
      <c r="FIA40" s="100"/>
      <c r="FIB40" s="100"/>
      <c r="FIC40" s="100"/>
      <c r="FID40" s="100"/>
      <c r="FIE40" s="100"/>
      <c r="FIF40" s="100"/>
      <c r="FIG40" s="100"/>
      <c r="FIH40" s="100"/>
      <c r="FII40" s="100"/>
      <c r="FIJ40" s="100"/>
      <c r="FIK40" s="100"/>
      <c r="FIL40" s="100"/>
      <c r="FIM40" s="100"/>
      <c r="FIN40" s="100"/>
      <c r="FIO40" s="100"/>
      <c r="FIP40" s="100"/>
      <c r="FIQ40" s="100"/>
      <c r="FIR40" s="100"/>
      <c r="FIS40" s="100"/>
      <c r="FIT40" s="100"/>
      <c r="FIU40" s="100"/>
      <c r="FIV40" s="100"/>
      <c r="FIW40" s="100"/>
      <c r="FIX40" s="100"/>
      <c r="FIY40" s="100"/>
      <c r="FIZ40" s="100"/>
      <c r="FJA40" s="100"/>
      <c r="FJB40" s="100"/>
      <c r="FJC40" s="100"/>
      <c r="FJD40" s="100"/>
      <c r="FJE40" s="100"/>
      <c r="FJF40" s="100"/>
      <c r="FJG40" s="100"/>
      <c r="FJH40" s="100"/>
      <c r="FJI40" s="100"/>
      <c r="FJJ40" s="100"/>
      <c r="FJK40" s="100"/>
      <c r="FJL40" s="100"/>
      <c r="FJM40" s="100"/>
      <c r="FJN40" s="100"/>
      <c r="FJO40" s="100"/>
      <c r="FJP40" s="100"/>
      <c r="FJQ40" s="100"/>
      <c r="FJR40" s="100"/>
      <c r="FJS40" s="100"/>
      <c r="FJT40" s="100"/>
      <c r="FJU40" s="100"/>
      <c r="FJV40" s="100"/>
      <c r="FJW40" s="100"/>
      <c r="FJX40" s="100"/>
      <c r="FJY40" s="100"/>
      <c r="FJZ40" s="100"/>
      <c r="FKA40" s="100"/>
      <c r="FKB40" s="100"/>
      <c r="FKC40" s="100"/>
      <c r="FKD40" s="100"/>
      <c r="FKE40" s="100"/>
      <c r="FKF40" s="100"/>
      <c r="FKG40" s="100"/>
      <c r="FKH40" s="100"/>
      <c r="FKI40" s="100"/>
      <c r="FKJ40" s="100"/>
      <c r="FKK40" s="100"/>
      <c r="FKL40" s="100"/>
      <c r="FKM40" s="100"/>
      <c r="FKN40" s="100"/>
      <c r="FKO40" s="100"/>
      <c r="FKP40" s="100"/>
      <c r="FKQ40" s="100"/>
      <c r="FKR40" s="100"/>
      <c r="FKS40" s="100"/>
      <c r="FKT40" s="100"/>
      <c r="FKU40" s="100"/>
      <c r="FKV40" s="100"/>
      <c r="FKW40" s="100"/>
      <c r="FKX40" s="100"/>
      <c r="FKY40" s="100"/>
      <c r="FKZ40" s="100"/>
      <c r="FLA40" s="100"/>
      <c r="FLB40" s="100"/>
      <c r="FLC40" s="100"/>
      <c r="FLD40" s="100"/>
      <c r="FLE40" s="100"/>
      <c r="FLF40" s="100"/>
      <c r="FLG40" s="100"/>
      <c r="FLH40" s="100"/>
      <c r="FLI40" s="100"/>
      <c r="FLJ40" s="100"/>
      <c r="FLK40" s="100"/>
      <c r="FLL40" s="100"/>
      <c r="FLM40" s="100"/>
      <c r="FLN40" s="100"/>
      <c r="FLO40" s="100"/>
      <c r="FLP40" s="100"/>
      <c r="FLQ40" s="100"/>
      <c r="FLR40" s="100"/>
      <c r="FLS40" s="100"/>
      <c r="FLT40" s="100"/>
      <c r="FLU40" s="100"/>
      <c r="FLV40" s="100"/>
      <c r="FLW40" s="100"/>
      <c r="FLX40" s="100"/>
      <c r="FLY40" s="100"/>
      <c r="FLZ40" s="100"/>
      <c r="FMA40" s="100"/>
      <c r="FMB40" s="100"/>
      <c r="FMC40" s="100"/>
      <c r="FMD40" s="100"/>
      <c r="FME40" s="100"/>
      <c r="FMF40" s="100"/>
      <c r="FMG40" s="100"/>
      <c r="FMH40" s="100"/>
      <c r="FMI40" s="100"/>
      <c r="FMJ40" s="100"/>
      <c r="FMK40" s="100"/>
      <c r="FML40" s="100"/>
      <c r="FMM40" s="100"/>
      <c r="FMN40" s="100"/>
      <c r="FMO40" s="100"/>
      <c r="FMP40" s="100"/>
      <c r="FMQ40" s="100"/>
      <c r="FMR40" s="100"/>
      <c r="FMS40" s="100"/>
      <c r="FMT40" s="100"/>
      <c r="FMU40" s="100"/>
      <c r="FMV40" s="100"/>
      <c r="FMW40" s="100"/>
      <c r="FMX40" s="100"/>
      <c r="FMY40" s="100"/>
      <c r="FMZ40" s="100"/>
      <c r="FNA40" s="100"/>
      <c r="FNB40" s="100"/>
      <c r="FNC40" s="100"/>
      <c r="FND40" s="100"/>
      <c r="FNE40" s="100"/>
      <c r="FNF40" s="100"/>
      <c r="FNG40" s="100"/>
      <c r="FNH40" s="100"/>
      <c r="FNI40" s="100"/>
      <c r="FNJ40" s="100"/>
      <c r="FNK40" s="100"/>
      <c r="FNL40" s="100"/>
      <c r="FNM40" s="100"/>
      <c r="FNN40" s="100"/>
      <c r="FNO40" s="100"/>
      <c r="FNP40" s="100"/>
      <c r="FNQ40" s="100"/>
      <c r="FNR40" s="100"/>
      <c r="FNS40" s="100"/>
      <c r="FNT40" s="100"/>
      <c r="FNU40" s="100"/>
      <c r="FNV40" s="100"/>
      <c r="FNW40" s="100"/>
      <c r="FNX40" s="100"/>
      <c r="FNY40" s="100"/>
      <c r="FNZ40" s="100"/>
      <c r="FOA40" s="100"/>
      <c r="FOB40" s="100"/>
      <c r="FOC40" s="100"/>
      <c r="FOD40" s="100"/>
      <c r="FOE40" s="100"/>
      <c r="FOF40" s="100"/>
      <c r="FOG40" s="100"/>
      <c r="FOH40" s="100"/>
      <c r="FOI40" s="100"/>
      <c r="FOJ40" s="100"/>
      <c r="FOK40" s="100"/>
      <c r="FOL40" s="100"/>
      <c r="FOM40" s="100"/>
      <c r="FON40" s="100"/>
      <c r="FOO40" s="100"/>
      <c r="FOP40" s="100"/>
      <c r="FOQ40" s="100"/>
      <c r="FOR40" s="100"/>
      <c r="FOS40" s="100"/>
      <c r="FOT40" s="100"/>
      <c r="FOU40" s="100"/>
      <c r="FOV40" s="100"/>
      <c r="FOW40" s="100"/>
      <c r="FOX40" s="100"/>
      <c r="FOY40" s="100"/>
      <c r="FOZ40" s="100"/>
      <c r="FPA40" s="100"/>
      <c r="FPB40" s="100"/>
      <c r="FPC40" s="100"/>
      <c r="FPD40" s="100"/>
      <c r="FPE40" s="100"/>
      <c r="FPF40" s="100"/>
      <c r="FPG40" s="100"/>
      <c r="FPH40" s="100"/>
      <c r="FPI40" s="100"/>
      <c r="FPJ40" s="100"/>
      <c r="FPK40" s="100"/>
      <c r="FPL40" s="100"/>
      <c r="FPM40" s="100"/>
      <c r="FPN40" s="100"/>
      <c r="FPO40" s="100"/>
      <c r="FPP40" s="100"/>
      <c r="FPQ40" s="100"/>
      <c r="FPR40" s="100"/>
      <c r="FPS40" s="100"/>
      <c r="FPT40" s="100"/>
      <c r="FPU40" s="100"/>
      <c r="FPV40" s="100"/>
      <c r="FPW40" s="100"/>
      <c r="FPX40" s="100"/>
      <c r="FPY40" s="100"/>
      <c r="FPZ40" s="100"/>
      <c r="FQA40" s="100"/>
      <c r="FQB40" s="100"/>
      <c r="FQC40" s="100"/>
      <c r="FQD40" s="100"/>
      <c r="FQE40" s="100"/>
      <c r="FQF40" s="100"/>
      <c r="FQG40" s="100"/>
      <c r="FQH40" s="100"/>
      <c r="FQI40" s="100"/>
      <c r="FQJ40" s="100"/>
      <c r="FQK40" s="100"/>
      <c r="FQL40" s="100"/>
      <c r="FQM40" s="100"/>
      <c r="FQN40" s="100"/>
      <c r="FQO40" s="100"/>
      <c r="FQP40" s="100"/>
      <c r="FQQ40" s="100"/>
      <c r="FQR40" s="100"/>
      <c r="FQS40" s="100"/>
      <c r="FQT40" s="100"/>
      <c r="FQU40" s="100"/>
      <c r="FQV40" s="100"/>
      <c r="FQW40" s="100"/>
      <c r="FQX40" s="100"/>
      <c r="FQY40" s="100"/>
      <c r="FQZ40" s="100"/>
      <c r="FRA40" s="100"/>
      <c r="FRB40" s="100"/>
      <c r="FRC40" s="100"/>
      <c r="FRD40" s="100"/>
      <c r="FRE40" s="100"/>
      <c r="FRF40" s="100"/>
      <c r="FRG40" s="100"/>
      <c r="FRH40" s="100"/>
      <c r="FRI40" s="100"/>
      <c r="FRJ40" s="100"/>
      <c r="FRK40" s="100"/>
      <c r="FRL40" s="100"/>
      <c r="FRM40" s="100"/>
      <c r="FRN40" s="100"/>
      <c r="FRO40" s="100"/>
      <c r="FRP40" s="100"/>
      <c r="FRQ40" s="100"/>
      <c r="FRR40" s="100"/>
      <c r="FRS40" s="100"/>
      <c r="FRT40" s="100"/>
      <c r="FRU40" s="100"/>
      <c r="FRV40" s="100"/>
      <c r="FRW40" s="100"/>
      <c r="FRX40" s="100"/>
      <c r="FRY40" s="100"/>
      <c r="FRZ40" s="100"/>
      <c r="FSA40" s="100"/>
      <c r="FSB40" s="100"/>
      <c r="FSC40" s="100"/>
      <c r="FSD40" s="100"/>
      <c r="FSE40" s="100"/>
      <c r="FSF40" s="100"/>
      <c r="FSG40" s="100"/>
      <c r="FSH40" s="100"/>
      <c r="FSI40" s="100"/>
      <c r="FSJ40" s="100"/>
      <c r="FSK40" s="100"/>
      <c r="FSL40" s="100"/>
      <c r="FSM40" s="100"/>
      <c r="FSN40" s="100"/>
      <c r="FSO40" s="100"/>
      <c r="FSP40" s="100"/>
      <c r="FSQ40" s="100"/>
      <c r="FSR40" s="100"/>
      <c r="FSS40" s="100"/>
      <c r="FST40" s="100"/>
      <c r="FSU40" s="100"/>
      <c r="FSV40" s="100"/>
      <c r="FSW40" s="100"/>
      <c r="FSX40" s="100"/>
      <c r="FSY40" s="100"/>
      <c r="FSZ40" s="100"/>
      <c r="FTA40" s="100"/>
      <c r="FTB40" s="100"/>
      <c r="FTC40" s="100"/>
      <c r="FTD40" s="100"/>
      <c r="FTE40" s="100"/>
      <c r="FTF40" s="100"/>
      <c r="FTG40" s="100"/>
      <c r="FTH40" s="100"/>
      <c r="FTI40" s="100"/>
      <c r="FTJ40" s="100"/>
      <c r="FTK40" s="100"/>
      <c r="FTL40" s="100"/>
      <c r="FTM40" s="100"/>
      <c r="FTN40" s="100"/>
      <c r="FTO40" s="100"/>
      <c r="FTP40" s="100"/>
      <c r="FTQ40" s="100"/>
      <c r="FTR40" s="100"/>
      <c r="FTS40" s="100"/>
      <c r="FTT40" s="100"/>
      <c r="FTU40" s="100"/>
      <c r="FTV40" s="100"/>
      <c r="FTW40" s="100"/>
      <c r="FTX40" s="100"/>
      <c r="FTY40" s="100"/>
      <c r="FTZ40" s="100"/>
      <c r="FUA40" s="100"/>
      <c r="FUB40" s="100"/>
      <c r="FUC40" s="100"/>
      <c r="FUD40" s="100"/>
      <c r="FUE40" s="100"/>
      <c r="FUF40" s="100"/>
      <c r="FUG40" s="100"/>
      <c r="FUH40" s="100"/>
      <c r="FUI40" s="100"/>
      <c r="FUJ40" s="100"/>
      <c r="FUK40" s="100"/>
      <c r="FUL40" s="100"/>
      <c r="FUM40" s="100"/>
      <c r="FUN40" s="100"/>
      <c r="FUO40" s="100"/>
      <c r="FUP40" s="100"/>
      <c r="FUQ40" s="100"/>
      <c r="FUR40" s="100"/>
      <c r="FUS40" s="100"/>
      <c r="FUT40" s="100"/>
      <c r="FUU40" s="100"/>
      <c r="FUV40" s="100"/>
      <c r="FUW40" s="100"/>
      <c r="FUX40" s="100"/>
      <c r="FUY40" s="100"/>
      <c r="FUZ40" s="100"/>
      <c r="FVA40" s="100"/>
      <c r="FVB40" s="100"/>
      <c r="FVC40" s="100"/>
      <c r="FVD40" s="100"/>
      <c r="FVE40" s="100"/>
      <c r="FVF40" s="100"/>
      <c r="FVG40" s="100"/>
      <c r="FVH40" s="100"/>
      <c r="FVI40" s="100"/>
      <c r="FVJ40" s="100"/>
      <c r="FVK40" s="100"/>
      <c r="FVL40" s="100"/>
      <c r="FVM40" s="100"/>
      <c r="FVN40" s="100"/>
      <c r="FVO40" s="100"/>
      <c r="FVP40" s="100"/>
      <c r="FVQ40" s="100"/>
      <c r="FVR40" s="100"/>
      <c r="FVS40" s="100"/>
      <c r="FVT40" s="100"/>
      <c r="FVU40" s="100"/>
      <c r="FVV40" s="100"/>
      <c r="FVW40" s="100"/>
      <c r="FVX40" s="100"/>
      <c r="FVY40" s="100"/>
      <c r="FVZ40" s="100"/>
      <c r="FWA40" s="100"/>
      <c r="FWB40" s="100"/>
      <c r="FWC40" s="100"/>
      <c r="FWD40" s="100"/>
      <c r="FWE40" s="100"/>
      <c r="FWF40" s="100"/>
      <c r="FWG40" s="100"/>
      <c r="FWH40" s="100"/>
      <c r="FWI40" s="100"/>
      <c r="FWJ40" s="100"/>
      <c r="FWK40" s="100"/>
      <c r="FWL40" s="100"/>
      <c r="FWM40" s="100"/>
      <c r="FWN40" s="100"/>
      <c r="FWO40" s="100"/>
      <c r="FWP40" s="100"/>
      <c r="FWQ40" s="100"/>
      <c r="FWR40" s="100"/>
      <c r="FWS40" s="100"/>
      <c r="FWT40" s="100"/>
      <c r="FWU40" s="100"/>
      <c r="FWV40" s="100"/>
      <c r="FWW40" s="100"/>
      <c r="FWX40" s="100"/>
      <c r="FWY40" s="100"/>
      <c r="FWZ40" s="100"/>
      <c r="FXA40" s="100"/>
      <c r="FXB40" s="100"/>
      <c r="FXC40" s="100"/>
      <c r="FXD40" s="100"/>
      <c r="FXE40" s="100"/>
      <c r="FXF40" s="100"/>
      <c r="FXG40" s="100"/>
      <c r="FXH40" s="100"/>
      <c r="FXI40" s="100"/>
      <c r="FXJ40" s="100"/>
      <c r="FXK40" s="100"/>
      <c r="FXL40" s="100"/>
      <c r="FXM40" s="100"/>
      <c r="FXN40" s="100"/>
      <c r="FXO40" s="100"/>
      <c r="FXP40" s="100"/>
      <c r="FXQ40" s="100"/>
      <c r="FXR40" s="100"/>
      <c r="FXS40" s="100"/>
      <c r="FXT40" s="100"/>
      <c r="FXU40" s="100"/>
      <c r="FXV40" s="100"/>
      <c r="FXW40" s="100"/>
      <c r="FXX40" s="100"/>
      <c r="FXY40" s="100"/>
      <c r="FXZ40" s="100"/>
      <c r="FYA40" s="100"/>
      <c r="FYB40" s="100"/>
      <c r="FYC40" s="100"/>
      <c r="FYD40" s="100"/>
      <c r="FYE40" s="100"/>
      <c r="FYF40" s="100"/>
      <c r="FYG40" s="100"/>
      <c r="FYH40" s="100"/>
      <c r="FYI40" s="100"/>
      <c r="FYJ40" s="100"/>
      <c r="FYK40" s="100"/>
      <c r="FYL40" s="100"/>
      <c r="FYM40" s="100"/>
      <c r="FYN40" s="100"/>
      <c r="FYO40" s="100"/>
      <c r="FYP40" s="100"/>
      <c r="FYQ40" s="100"/>
      <c r="FYR40" s="100"/>
      <c r="FYS40" s="100"/>
      <c r="FYT40" s="100"/>
      <c r="FYU40" s="100"/>
      <c r="FYV40" s="100"/>
      <c r="FYW40" s="100"/>
      <c r="FYX40" s="100"/>
      <c r="FYY40" s="100"/>
      <c r="FYZ40" s="100"/>
      <c r="FZA40" s="100"/>
      <c r="FZB40" s="100"/>
      <c r="FZC40" s="100"/>
      <c r="FZD40" s="100"/>
      <c r="FZE40" s="100"/>
      <c r="FZF40" s="100"/>
      <c r="FZG40" s="100"/>
      <c r="FZH40" s="100"/>
      <c r="FZI40" s="100"/>
      <c r="FZJ40" s="100"/>
      <c r="FZK40" s="100"/>
      <c r="FZL40" s="100"/>
      <c r="FZM40" s="100"/>
      <c r="FZN40" s="100"/>
      <c r="FZO40" s="100"/>
      <c r="FZP40" s="100"/>
      <c r="FZQ40" s="100"/>
      <c r="FZR40" s="100"/>
      <c r="FZS40" s="100"/>
      <c r="FZT40" s="100"/>
      <c r="FZU40" s="100"/>
      <c r="FZV40" s="100"/>
      <c r="FZW40" s="100"/>
      <c r="FZX40" s="100"/>
      <c r="FZY40" s="100"/>
      <c r="FZZ40" s="100"/>
      <c r="GAA40" s="100"/>
      <c r="GAB40" s="100"/>
      <c r="GAC40" s="100"/>
      <c r="GAD40" s="100"/>
      <c r="GAE40" s="100"/>
      <c r="GAF40" s="100"/>
      <c r="GAG40" s="100"/>
      <c r="GAH40" s="100"/>
      <c r="GAI40" s="100"/>
      <c r="GAJ40" s="100"/>
      <c r="GAK40" s="100"/>
      <c r="GAL40" s="100"/>
      <c r="GAM40" s="100"/>
      <c r="GAN40" s="100"/>
      <c r="GAO40" s="100"/>
      <c r="GAP40" s="100"/>
      <c r="GAQ40" s="100"/>
      <c r="GAR40" s="100"/>
      <c r="GAS40" s="100"/>
      <c r="GAT40" s="100"/>
      <c r="GAU40" s="100"/>
      <c r="GAV40" s="100"/>
      <c r="GAW40" s="100"/>
      <c r="GAX40" s="100"/>
      <c r="GAY40" s="100"/>
      <c r="GAZ40" s="100"/>
      <c r="GBA40" s="100"/>
      <c r="GBB40" s="100"/>
      <c r="GBC40" s="100"/>
      <c r="GBD40" s="100"/>
      <c r="GBE40" s="100"/>
      <c r="GBF40" s="100"/>
      <c r="GBG40" s="100"/>
      <c r="GBH40" s="100"/>
      <c r="GBI40" s="100"/>
      <c r="GBJ40" s="100"/>
      <c r="GBK40" s="100"/>
      <c r="GBL40" s="100"/>
      <c r="GBM40" s="100"/>
      <c r="GBN40" s="100"/>
      <c r="GBO40" s="100"/>
      <c r="GBP40" s="100"/>
      <c r="GBQ40" s="100"/>
      <c r="GBR40" s="100"/>
      <c r="GBS40" s="100"/>
      <c r="GBT40" s="100"/>
      <c r="GBU40" s="100"/>
      <c r="GBV40" s="100"/>
      <c r="GBW40" s="100"/>
      <c r="GBX40" s="100"/>
      <c r="GBY40" s="100"/>
      <c r="GBZ40" s="100"/>
      <c r="GCA40" s="100"/>
      <c r="GCB40" s="100"/>
      <c r="GCC40" s="100"/>
      <c r="GCD40" s="100"/>
      <c r="GCE40" s="100"/>
      <c r="GCF40" s="100"/>
      <c r="GCG40" s="100"/>
      <c r="GCH40" s="100"/>
      <c r="GCI40" s="100"/>
      <c r="GCJ40" s="100"/>
      <c r="GCK40" s="100"/>
      <c r="GCL40" s="100"/>
      <c r="GCM40" s="100"/>
      <c r="GCN40" s="100"/>
      <c r="GCO40" s="100"/>
      <c r="GCP40" s="100"/>
      <c r="GCQ40" s="100"/>
      <c r="GCR40" s="100"/>
      <c r="GCS40" s="100"/>
      <c r="GCT40" s="100"/>
      <c r="GCU40" s="100"/>
      <c r="GCV40" s="100"/>
      <c r="GCW40" s="100"/>
      <c r="GCX40" s="100"/>
      <c r="GCY40" s="100"/>
      <c r="GCZ40" s="100"/>
      <c r="GDA40" s="100"/>
      <c r="GDB40" s="100"/>
      <c r="GDC40" s="100"/>
      <c r="GDD40" s="100"/>
      <c r="GDE40" s="100"/>
      <c r="GDF40" s="100"/>
      <c r="GDG40" s="100"/>
      <c r="GDH40" s="100"/>
      <c r="GDI40" s="100"/>
      <c r="GDJ40" s="100"/>
      <c r="GDK40" s="100"/>
      <c r="GDL40" s="100"/>
      <c r="GDM40" s="100"/>
      <c r="GDN40" s="100"/>
      <c r="GDO40" s="100"/>
      <c r="GDP40" s="100"/>
      <c r="GDQ40" s="100"/>
      <c r="GDR40" s="100"/>
      <c r="GDS40" s="100"/>
      <c r="GDT40" s="100"/>
      <c r="GDU40" s="100"/>
      <c r="GDV40" s="100"/>
      <c r="GDW40" s="100"/>
      <c r="GDX40" s="100"/>
      <c r="GDY40" s="100"/>
      <c r="GDZ40" s="100"/>
      <c r="GEA40" s="100"/>
      <c r="GEB40" s="100"/>
      <c r="GEC40" s="100"/>
      <c r="GED40" s="100"/>
      <c r="GEE40" s="100"/>
      <c r="GEF40" s="100"/>
      <c r="GEG40" s="100"/>
      <c r="GEH40" s="100"/>
      <c r="GEI40" s="100"/>
      <c r="GEJ40" s="100"/>
      <c r="GEK40" s="100"/>
      <c r="GEL40" s="100"/>
      <c r="GEM40" s="100"/>
      <c r="GEN40" s="100"/>
      <c r="GEO40" s="100"/>
      <c r="GEP40" s="100"/>
      <c r="GEQ40" s="100"/>
      <c r="GER40" s="100"/>
      <c r="GES40" s="100"/>
      <c r="GET40" s="100"/>
      <c r="GEU40" s="100"/>
      <c r="GEV40" s="100"/>
      <c r="GEW40" s="100"/>
      <c r="GEX40" s="100"/>
      <c r="GEY40" s="100"/>
      <c r="GEZ40" s="100"/>
      <c r="GFA40" s="100"/>
      <c r="GFB40" s="100"/>
      <c r="GFC40" s="100"/>
      <c r="GFD40" s="100"/>
      <c r="GFE40" s="100"/>
      <c r="GFF40" s="100"/>
      <c r="GFG40" s="100"/>
      <c r="GFH40" s="100"/>
      <c r="GFI40" s="100"/>
      <c r="GFJ40" s="100"/>
      <c r="GFK40" s="100"/>
      <c r="GFL40" s="100"/>
      <c r="GFM40" s="100"/>
      <c r="GFN40" s="100"/>
      <c r="GFO40" s="100"/>
      <c r="GFP40" s="100"/>
      <c r="GFQ40" s="100"/>
      <c r="GFR40" s="100"/>
      <c r="GFS40" s="100"/>
      <c r="GFT40" s="100"/>
      <c r="GFU40" s="100"/>
      <c r="GFV40" s="100"/>
      <c r="GFW40" s="100"/>
      <c r="GFX40" s="100"/>
      <c r="GFY40" s="100"/>
      <c r="GFZ40" s="100"/>
      <c r="GGA40" s="100"/>
      <c r="GGB40" s="100"/>
      <c r="GGC40" s="100"/>
      <c r="GGD40" s="100"/>
      <c r="GGE40" s="100"/>
      <c r="GGF40" s="100"/>
      <c r="GGG40" s="100"/>
      <c r="GGH40" s="100"/>
      <c r="GGI40" s="100"/>
      <c r="GGJ40" s="100"/>
      <c r="GGK40" s="100"/>
      <c r="GGL40" s="100"/>
      <c r="GGM40" s="100"/>
      <c r="GGN40" s="100"/>
      <c r="GGO40" s="100"/>
      <c r="GGP40" s="100"/>
      <c r="GGQ40" s="100"/>
      <c r="GGR40" s="100"/>
      <c r="GGS40" s="100"/>
      <c r="GGT40" s="100"/>
      <c r="GGU40" s="100"/>
      <c r="GGV40" s="100"/>
      <c r="GGW40" s="100"/>
      <c r="GGX40" s="100"/>
      <c r="GGY40" s="100"/>
      <c r="GGZ40" s="100"/>
      <c r="GHA40" s="100"/>
      <c r="GHB40" s="100"/>
      <c r="GHC40" s="100"/>
      <c r="GHD40" s="100"/>
      <c r="GHE40" s="100"/>
      <c r="GHF40" s="100"/>
      <c r="GHG40" s="100"/>
      <c r="GHH40" s="100"/>
      <c r="GHI40" s="100"/>
      <c r="GHJ40" s="100"/>
      <c r="GHK40" s="100"/>
      <c r="GHL40" s="100"/>
      <c r="GHM40" s="100"/>
      <c r="GHN40" s="100"/>
      <c r="GHO40" s="100"/>
      <c r="GHP40" s="100"/>
      <c r="GHQ40" s="100"/>
      <c r="GHR40" s="100"/>
      <c r="GHS40" s="100"/>
      <c r="GHT40" s="100"/>
      <c r="GHU40" s="100"/>
      <c r="GHV40" s="100"/>
      <c r="GHW40" s="100"/>
      <c r="GHX40" s="100"/>
      <c r="GHY40" s="100"/>
      <c r="GHZ40" s="100"/>
      <c r="GIA40" s="100"/>
      <c r="GIB40" s="100"/>
      <c r="GIC40" s="100"/>
      <c r="GID40" s="100"/>
      <c r="GIE40" s="100"/>
      <c r="GIF40" s="100"/>
      <c r="GIG40" s="100"/>
      <c r="GIH40" s="100"/>
      <c r="GII40" s="100"/>
      <c r="GIJ40" s="100"/>
      <c r="GIK40" s="100"/>
      <c r="GIL40" s="100"/>
      <c r="GIM40" s="100"/>
      <c r="GIN40" s="100"/>
      <c r="GIO40" s="100"/>
      <c r="GIP40" s="100"/>
      <c r="GIQ40" s="100"/>
      <c r="GIR40" s="100"/>
      <c r="GIS40" s="100"/>
      <c r="GIT40" s="100"/>
      <c r="GIU40" s="100"/>
      <c r="GIV40" s="100"/>
      <c r="GIW40" s="100"/>
      <c r="GIX40" s="100"/>
      <c r="GIY40" s="100"/>
      <c r="GIZ40" s="100"/>
      <c r="GJA40" s="100"/>
      <c r="GJB40" s="100"/>
      <c r="GJC40" s="100"/>
      <c r="GJD40" s="100"/>
      <c r="GJE40" s="100"/>
      <c r="GJF40" s="100"/>
      <c r="GJG40" s="100"/>
      <c r="GJH40" s="100"/>
      <c r="GJI40" s="100"/>
      <c r="GJJ40" s="100"/>
      <c r="GJK40" s="100"/>
      <c r="GJL40" s="100"/>
      <c r="GJM40" s="100"/>
      <c r="GJN40" s="100"/>
      <c r="GJO40" s="100"/>
      <c r="GJP40" s="100"/>
      <c r="GJQ40" s="100"/>
      <c r="GJR40" s="100"/>
      <c r="GJS40" s="100"/>
      <c r="GJT40" s="100"/>
      <c r="GJU40" s="100"/>
      <c r="GJV40" s="100"/>
      <c r="GJW40" s="100"/>
      <c r="GJX40" s="100"/>
      <c r="GJY40" s="100"/>
      <c r="GJZ40" s="100"/>
      <c r="GKA40" s="100"/>
      <c r="GKB40" s="100"/>
      <c r="GKC40" s="100"/>
      <c r="GKD40" s="100"/>
      <c r="GKE40" s="100"/>
      <c r="GKF40" s="100"/>
      <c r="GKG40" s="100"/>
      <c r="GKH40" s="100"/>
      <c r="GKI40" s="100"/>
      <c r="GKJ40" s="100"/>
      <c r="GKK40" s="100"/>
      <c r="GKL40" s="100"/>
      <c r="GKM40" s="100"/>
      <c r="GKN40" s="100"/>
      <c r="GKO40" s="100"/>
      <c r="GKP40" s="100"/>
      <c r="GKQ40" s="100"/>
      <c r="GKR40" s="100"/>
      <c r="GKS40" s="100"/>
      <c r="GKT40" s="100"/>
      <c r="GKU40" s="100"/>
      <c r="GKV40" s="100"/>
      <c r="GKW40" s="100"/>
      <c r="GKX40" s="100"/>
      <c r="GKY40" s="100"/>
      <c r="GKZ40" s="100"/>
      <c r="GLA40" s="100"/>
      <c r="GLB40" s="100"/>
      <c r="GLC40" s="100"/>
      <c r="GLD40" s="100"/>
      <c r="GLE40" s="100"/>
      <c r="GLF40" s="100"/>
      <c r="GLG40" s="100"/>
      <c r="GLH40" s="100"/>
      <c r="GLI40" s="100"/>
      <c r="GLJ40" s="100"/>
      <c r="GLK40" s="100"/>
      <c r="GLL40" s="100"/>
      <c r="GLM40" s="100"/>
      <c r="GLN40" s="100"/>
      <c r="GLO40" s="100"/>
      <c r="GLP40" s="100"/>
      <c r="GLQ40" s="100"/>
      <c r="GLR40" s="100"/>
      <c r="GLS40" s="100"/>
      <c r="GLT40" s="100"/>
      <c r="GLU40" s="100"/>
      <c r="GLV40" s="100"/>
      <c r="GLW40" s="100"/>
      <c r="GLX40" s="100"/>
      <c r="GLY40" s="100"/>
      <c r="GLZ40" s="100"/>
      <c r="GMA40" s="100"/>
      <c r="GMB40" s="100"/>
      <c r="GMC40" s="100"/>
      <c r="GMD40" s="100"/>
      <c r="GME40" s="100"/>
      <c r="GMF40" s="100"/>
      <c r="GMG40" s="100"/>
      <c r="GMH40" s="100"/>
      <c r="GMI40" s="100"/>
      <c r="GMJ40" s="100"/>
      <c r="GMK40" s="100"/>
      <c r="GML40" s="100"/>
      <c r="GMM40" s="100"/>
      <c r="GMN40" s="100"/>
      <c r="GMO40" s="100"/>
      <c r="GMP40" s="100"/>
      <c r="GMQ40" s="100"/>
      <c r="GMR40" s="100"/>
      <c r="GMS40" s="100"/>
      <c r="GMT40" s="100"/>
      <c r="GMU40" s="100"/>
      <c r="GMV40" s="100"/>
      <c r="GMW40" s="100"/>
      <c r="GMX40" s="100"/>
      <c r="GMY40" s="100"/>
      <c r="GMZ40" s="100"/>
      <c r="GNA40" s="100"/>
      <c r="GNB40" s="100"/>
      <c r="GNC40" s="100"/>
      <c r="GND40" s="100"/>
      <c r="GNE40" s="100"/>
      <c r="GNF40" s="100"/>
      <c r="GNG40" s="100"/>
      <c r="GNH40" s="100"/>
      <c r="GNI40" s="100"/>
      <c r="GNJ40" s="100"/>
      <c r="GNK40" s="100"/>
      <c r="GNL40" s="100"/>
      <c r="GNM40" s="100"/>
      <c r="GNN40" s="100"/>
      <c r="GNO40" s="100"/>
      <c r="GNP40" s="100"/>
      <c r="GNQ40" s="100"/>
      <c r="GNR40" s="100"/>
      <c r="GNS40" s="100"/>
      <c r="GNT40" s="100"/>
      <c r="GNU40" s="100"/>
      <c r="GNV40" s="100"/>
      <c r="GNW40" s="100"/>
      <c r="GNX40" s="100"/>
      <c r="GNY40" s="100"/>
      <c r="GNZ40" s="100"/>
      <c r="GOA40" s="100"/>
      <c r="GOB40" s="100"/>
      <c r="GOC40" s="100"/>
      <c r="GOD40" s="100"/>
      <c r="GOE40" s="100"/>
      <c r="GOF40" s="100"/>
      <c r="GOG40" s="100"/>
      <c r="GOH40" s="100"/>
      <c r="GOI40" s="100"/>
      <c r="GOJ40" s="100"/>
      <c r="GOK40" s="100"/>
      <c r="GOL40" s="100"/>
      <c r="GOM40" s="100"/>
      <c r="GON40" s="100"/>
      <c r="GOO40" s="100"/>
      <c r="GOP40" s="100"/>
      <c r="GOQ40" s="100"/>
      <c r="GOR40" s="100"/>
      <c r="GOS40" s="100"/>
      <c r="GOT40" s="100"/>
      <c r="GOU40" s="100"/>
      <c r="GOV40" s="100"/>
      <c r="GOW40" s="100"/>
      <c r="GOX40" s="100"/>
      <c r="GOY40" s="100"/>
      <c r="GOZ40" s="100"/>
      <c r="GPA40" s="100"/>
      <c r="GPB40" s="100"/>
      <c r="GPC40" s="100"/>
      <c r="GPD40" s="100"/>
      <c r="GPE40" s="100"/>
      <c r="GPF40" s="100"/>
      <c r="GPG40" s="100"/>
      <c r="GPH40" s="100"/>
      <c r="GPI40" s="100"/>
      <c r="GPJ40" s="100"/>
      <c r="GPK40" s="100"/>
      <c r="GPL40" s="100"/>
      <c r="GPM40" s="100"/>
      <c r="GPN40" s="100"/>
      <c r="GPO40" s="100"/>
      <c r="GPP40" s="100"/>
      <c r="GPQ40" s="100"/>
      <c r="GPR40" s="100"/>
      <c r="GPS40" s="100"/>
      <c r="GPT40" s="100"/>
      <c r="GPU40" s="100"/>
      <c r="GPV40" s="100"/>
      <c r="GPW40" s="100"/>
      <c r="GPX40" s="100"/>
      <c r="GPY40" s="100"/>
    </row>
    <row r="41" spans="1:5173" s="105" customFormat="1" x14ac:dyDescent="0.2">
      <c r="A41" s="63" t="s">
        <v>235</v>
      </c>
      <c r="B41" s="20" t="s">
        <v>166</v>
      </c>
      <c r="C41" s="8"/>
      <c r="D41" s="8"/>
      <c r="E41" s="8"/>
      <c r="F41" s="75"/>
      <c r="G41" s="3">
        <f t="shared" ref="G41:AL41" si="67">SUM(G42:G54)</f>
        <v>43</v>
      </c>
      <c r="H41" s="3">
        <f t="shared" si="67"/>
        <v>1161</v>
      </c>
      <c r="I41" s="3">
        <f t="shared" si="67"/>
        <v>1548</v>
      </c>
      <c r="J41" s="3">
        <f t="shared" si="67"/>
        <v>334</v>
      </c>
      <c r="K41" s="3">
        <f t="shared" si="67"/>
        <v>44</v>
      </c>
      <c r="L41" s="3">
        <f t="shared" si="67"/>
        <v>1170</v>
      </c>
      <c r="M41" s="3">
        <f t="shared" si="67"/>
        <v>43</v>
      </c>
      <c r="N41" s="3">
        <f t="shared" si="67"/>
        <v>43</v>
      </c>
      <c r="O41" s="3">
        <f t="shared" si="67"/>
        <v>4</v>
      </c>
      <c r="P41" s="3">
        <f t="shared" si="67"/>
        <v>14</v>
      </c>
      <c r="Q41" s="3">
        <f t="shared" si="67"/>
        <v>18</v>
      </c>
      <c r="R41" s="3">
        <f t="shared" si="67"/>
        <v>4</v>
      </c>
      <c r="S41" s="3">
        <f t="shared" si="67"/>
        <v>108</v>
      </c>
      <c r="T41" s="3">
        <f t="shared" si="67"/>
        <v>3</v>
      </c>
      <c r="U41" s="3">
        <f t="shared" si="67"/>
        <v>10</v>
      </c>
      <c r="V41" s="3">
        <f t="shared" si="67"/>
        <v>14</v>
      </c>
      <c r="W41" s="3">
        <f t="shared" si="67"/>
        <v>2</v>
      </c>
      <c r="X41" s="3">
        <f t="shared" si="67"/>
        <v>82</v>
      </c>
      <c r="Y41" s="3">
        <f t="shared" si="67"/>
        <v>11</v>
      </c>
      <c r="Z41" s="3">
        <f t="shared" si="67"/>
        <v>30</v>
      </c>
      <c r="AA41" s="3">
        <f t="shared" si="67"/>
        <v>52</v>
      </c>
      <c r="AB41" s="3">
        <f t="shared" si="67"/>
        <v>14</v>
      </c>
      <c r="AC41" s="3">
        <f t="shared" si="67"/>
        <v>300</v>
      </c>
      <c r="AD41" s="3">
        <f t="shared" si="67"/>
        <v>8</v>
      </c>
      <c r="AE41" s="3">
        <f t="shared" si="67"/>
        <v>26</v>
      </c>
      <c r="AF41" s="3">
        <f t="shared" si="67"/>
        <v>38</v>
      </c>
      <c r="AG41" s="3">
        <f t="shared" si="67"/>
        <v>6</v>
      </c>
      <c r="AH41" s="3">
        <f t="shared" si="67"/>
        <v>218</v>
      </c>
      <c r="AI41" s="3">
        <f t="shared" si="67"/>
        <v>4</v>
      </c>
      <c r="AJ41" s="3">
        <f t="shared" si="67"/>
        <v>14</v>
      </c>
      <c r="AK41" s="3">
        <f t="shared" si="67"/>
        <v>20</v>
      </c>
      <c r="AL41" s="3">
        <f t="shared" si="67"/>
        <v>2</v>
      </c>
      <c r="AM41" s="3">
        <f t="shared" ref="AM41:BG41" si="68">SUM(AM42:AM54)</f>
        <v>108</v>
      </c>
      <c r="AN41" s="3">
        <f t="shared" si="68"/>
        <v>6</v>
      </c>
      <c r="AO41" s="3">
        <f t="shared" si="68"/>
        <v>20</v>
      </c>
      <c r="AP41" s="3">
        <f t="shared" si="68"/>
        <v>26</v>
      </c>
      <c r="AQ41" s="3">
        <f t="shared" si="68"/>
        <v>6</v>
      </c>
      <c r="AR41" s="3">
        <f t="shared" si="68"/>
        <v>164</v>
      </c>
      <c r="AS41" s="3">
        <f t="shared" si="68"/>
        <v>0</v>
      </c>
      <c r="AT41" s="3">
        <f t="shared" si="68"/>
        <v>0</v>
      </c>
      <c r="AU41" s="3">
        <f t="shared" si="68"/>
        <v>0</v>
      </c>
      <c r="AV41" s="3">
        <f t="shared" si="68"/>
        <v>0</v>
      </c>
      <c r="AW41" s="3">
        <f t="shared" si="68"/>
        <v>0</v>
      </c>
      <c r="AX41" s="3">
        <f t="shared" si="68"/>
        <v>0</v>
      </c>
      <c r="AY41" s="3">
        <f t="shared" si="68"/>
        <v>0</v>
      </c>
      <c r="AZ41" s="3">
        <f t="shared" si="68"/>
        <v>0</v>
      </c>
      <c r="BA41" s="3">
        <f t="shared" si="68"/>
        <v>0</v>
      </c>
      <c r="BB41" s="3">
        <f t="shared" si="68"/>
        <v>0</v>
      </c>
      <c r="BC41" s="3">
        <f t="shared" si="68"/>
        <v>7</v>
      </c>
      <c r="BD41" s="3">
        <f t="shared" si="68"/>
        <v>22</v>
      </c>
      <c r="BE41" s="3">
        <f t="shared" si="68"/>
        <v>30</v>
      </c>
      <c r="BF41" s="3">
        <f t="shared" si="68"/>
        <v>10</v>
      </c>
      <c r="BG41" s="3">
        <f t="shared" si="68"/>
        <v>190</v>
      </c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  <c r="BYH41" s="100"/>
      <c r="BYI41" s="100"/>
      <c r="BYJ41" s="100"/>
      <c r="BYK41" s="100"/>
      <c r="BYL41" s="100"/>
      <c r="BYM41" s="100"/>
      <c r="BYN41" s="100"/>
      <c r="BYO41" s="100"/>
      <c r="BYP41" s="100"/>
      <c r="BYQ41" s="100"/>
      <c r="BYR41" s="100"/>
      <c r="BYS41" s="100"/>
      <c r="BYT41" s="100"/>
      <c r="BYU41" s="100"/>
      <c r="BYV41" s="100"/>
      <c r="BYW41" s="100"/>
      <c r="BYX41" s="100"/>
      <c r="BYY41" s="100"/>
      <c r="BYZ41" s="100"/>
      <c r="BZA41" s="100"/>
      <c r="BZB41" s="100"/>
      <c r="BZC41" s="100"/>
      <c r="BZD41" s="100"/>
      <c r="BZE41" s="100"/>
      <c r="BZF41" s="100"/>
      <c r="BZG41" s="100"/>
      <c r="BZH41" s="100"/>
      <c r="BZI41" s="100"/>
      <c r="BZJ41" s="100"/>
      <c r="BZK41" s="100"/>
      <c r="BZL41" s="100"/>
      <c r="BZM41" s="100"/>
      <c r="BZN41" s="100"/>
      <c r="BZO41" s="100"/>
      <c r="BZP41" s="100"/>
      <c r="BZQ41" s="100"/>
      <c r="BZR41" s="100"/>
      <c r="BZS41" s="100"/>
      <c r="BZT41" s="100"/>
      <c r="BZU41" s="100"/>
      <c r="BZV41" s="100"/>
      <c r="BZW41" s="100"/>
      <c r="BZX41" s="100"/>
      <c r="BZY41" s="100"/>
      <c r="BZZ41" s="100"/>
      <c r="CAA41" s="100"/>
      <c r="CAB41" s="100"/>
      <c r="CAC41" s="100"/>
      <c r="CAD41" s="100"/>
      <c r="CAE41" s="100"/>
      <c r="CAF41" s="100"/>
      <c r="CAG41" s="100"/>
      <c r="CAH41" s="100"/>
      <c r="CAI41" s="100"/>
      <c r="CAJ41" s="100"/>
      <c r="CAK41" s="100"/>
      <c r="CAL41" s="100"/>
      <c r="CAM41" s="100"/>
      <c r="CAN41" s="100"/>
      <c r="CAO41" s="100"/>
      <c r="CAP41" s="100"/>
      <c r="CAQ41" s="100"/>
      <c r="CAR41" s="100"/>
      <c r="CAS41" s="100"/>
      <c r="CAT41" s="100"/>
      <c r="CAU41" s="100"/>
      <c r="CAV41" s="100"/>
      <c r="CAW41" s="100"/>
      <c r="CAX41" s="100"/>
      <c r="CAY41" s="100"/>
      <c r="CAZ41" s="100"/>
      <c r="CBA41" s="100"/>
      <c r="CBB41" s="100"/>
      <c r="CBC41" s="100"/>
      <c r="CBD41" s="100"/>
      <c r="CBE41" s="100"/>
      <c r="CBF41" s="100"/>
      <c r="CBG41" s="100"/>
      <c r="CBH41" s="100"/>
      <c r="CBI41" s="100"/>
      <c r="CBJ41" s="100"/>
      <c r="CBK41" s="100"/>
      <c r="CBL41" s="100"/>
      <c r="CBM41" s="100"/>
      <c r="CBN41" s="100"/>
      <c r="CBO41" s="100"/>
      <c r="CBP41" s="100"/>
      <c r="CBQ41" s="100"/>
      <c r="CBR41" s="100"/>
      <c r="CBS41" s="100"/>
      <c r="CBT41" s="100"/>
      <c r="CBU41" s="100"/>
      <c r="CBV41" s="100"/>
      <c r="CBW41" s="100"/>
      <c r="CBX41" s="100"/>
      <c r="CBY41" s="100"/>
      <c r="CBZ41" s="100"/>
      <c r="CCA41" s="100"/>
      <c r="CCB41" s="100"/>
      <c r="CCC41" s="100"/>
      <c r="CCD41" s="100"/>
      <c r="CCE41" s="100"/>
      <c r="CCF41" s="100"/>
      <c r="CCG41" s="100"/>
      <c r="CCH41" s="100"/>
      <c r="CCI41" s="100"/>
      <c r="CCJ41" s="100"/>
      <c r="CCK41" s="100"/>
      <c r="CCL41" s="100"/>
      <c r="CCM41" s="100"/>
      <c r="CCN41" s="100"/>
      <c r="CCO41" s="100"/>
      <c r="CCP41" s="100"/>
      <c r="CCQ41" s="100"/>
      <c r="CCR41" s="100"/>
      <c r="CCS41" s="100"/>
      <c r="CCT41" s="100"/>
      <c r="CCU41" s="100"/>
      <c r="CCV41" s="100"/>
      <c r="CCW41" s="100"/>
      <c r="CCX41" s="100"/>
      <c r="CCY41" s="100"/>
      <c r="CCZ41" s="100"/>
      <c r="CDA41" s="100"/>
      <c r="CDB41" s="100"/>
      <c r="CDC41" s="100"/>
      <c r="CDD41" s="100"/>
      <c r="CDE41" s="100"/>
      <c r="CDF41" s="100"/>
      <c r="CDG41" s="100"/>
      <c r="CDH41" s="100"/>
      <c r="CDI41" s="100"/>
      <c r="CDJ41" s="100"/>
      <c r="CDK41" s="100"/>
      <c r="CDL41" s="100"/>
      <c r="CDM41" s="100"/>
      <c r="CDN41" s="100"/>
      <c r="CDO41" s="100"/>
      <c r="CDP41" s="100"/>
      <c r="CDQ41" s="100"/>
      <c r="CDR41" s="100"/>
      <c r="CDS41" s="100"/>
      <c r="CDT41" s="100"/>
      <c r="CDU41" s="100"/>
      <c r="CDV41" s="100"/>
      <c r="CDW41" s="100"/>
      <c r="CDX41" s="100"/>
      <c r="CDY41" s="100"/>
      <c r="CDZ41" s="100"/>
      <c r="CEA41" s="100"/>
      <c r="CEB41" s="100"/>
      <c r="CEC41" s="100"/>
      <c r="CED41" s="100"/>
      <c r="CEE41" s="100"/>
      <c r="CEF41" s="100"/>
      <c r="CEG41" s="100"/>
      <c r="CEH41" s="100"/>
      <c r="CEI41" s="100"/>
      <c r="CEJ41" s="100"/>
      <c r="CEK41" s="100"/>
      <c r="CEL41" s="100"/>
      <c r="CEM41" s="100"/>
      <c r="CEN41" s="100"/>
      <c r="CEO41" s="100"/>
      <c r="CEP41" s="100"/>
      <c r="CEQ41" s="100"/>
      <c r="CER41" s="100"/>
      <c r="CES41" s="100"/>
      <c r="CET41" s="100"/>
      <c r="CEU41" s="100"/>
      <c r="CEV41" s="100"/>
      <c r="CEW41" s="100"/>
      <c r="CEX41" s="100"/>
      <c r="CEY41" s="100"/>
      <c r="CEZ41" s="100"/>
      <c r="CFA41" s="100"/>
      <c r="CFB41" s="100"/>
      <c r="CFC41" s="100"/>
      <c r="CFD41" s="100"/>
      <c r="CFE41" s="100"/>
      <c r="CFF41" s="100"/>
      <c r="CFG41" s="100"/>
      <c r="CFH41" s="100"/>
      <c r="CFI41" s="100"/>
      <c r="CFJ41" s="100"/>
      <c r="CFK41" s="100"/>
      <c r="CFL41" s="100"/>
      <c r="CFM41" s="100"/>
      <c r="CFN41" s="100"/>
      <c r="CFO41" s="100"/>
      <c r="CFP41" s="100"/>
      <c r="CFQ41" s="100"/>
      <c r="CFR41" s="100"/>
      <c r="CFS41" s="100"/>
      <c r="CFT41" s="100"/>
      <c r="CFU41" s="100"/>
      <c r="CFV41" s="100"/>
      <c r="CFW41" s="100"/>
      <c r="CFX41" s="100"/>
      <c r="CFY41" s="100"/>
      <c r="CFZ41" s="100"/>
      <c r="CGA41" s="100"/>
      <c r="CGB41" s="100"/>
      <c r="CGC41" s="100"/>
      <c r="CGD41" s="100"/>
      <c r="CGE41" s="100"/>
      <c r="CGF41" s="100"/>
      <c r="CGG41" s="100"/>
      <c r="CGH41" s="100"/>
      <c r="CGI41" s="100"/>
      <c r="CGJ41" s="100"/>
      <c r="CGK41" s="100"/>
      <c r="CGL41" s="100"/>
      <c r="CGM41" s="100"/>
      <c r="CGN41" s="100"/>
      <c r="CGO41" s="100"/>
      <c r="CGP41" s="100"/>
      <c r="CGQ41" s="100"/>
      <c r="CGR41" s="100"/>
      <c r="CGS41" s="100"/>
      <c r="CGT41" s="100"/>
      <c r="CGU41" s="100"/>
      <c r="CGV41" s="100"/>
      <c r="CGW41" s="100"/>
      <c r="CGX41" s="100"/>
      <c r="CGY41" s="100"/>
      <c r="CGZ41" s="100"/>
      <c r="CHA41" s="100"/>
      <c r="CHB41" s="100"/>
      <c r="CHC41" s="100"/>
      <c r="CHD41" s="100"/>
      <c r="CHE41" s="100"/>
      <c r="CHF41" s="100"/>
      <c r="CHG41" s="100"/>
      <c r="CHH41" s="100"/>
      <c r="CHI41" s="100"/>
      <c r="CHJ41" s="100"/>
      <c r="CHK41" s="100"/>
      <c r="CHL41" s="100"/>
      <c r="CHM41" s="100"/>
      <c r="CHN41" s="100"/>
      <c r="CHO41" s="100"/>
      <c r="CHP41" s="100"/>
      <c r="CHQ41" s="100"/>
      <c r="CHR41" s="100"/>
      <c r="CHS41" s="100"/>
      <c r="CHT41" s="100"/>
      <c r="CHU41" s="100"/>
      <c r="CHV41" s="100"/>
      <c r="CHW41" s="100"/>
      <c r="CHX41" s="100"/>
      <c r="CHY41" s="100"/>
      <c r="CHZ41" s="100"/>
      <c r="CIA41" s="100"/>
      <c r="CIB41" s="100"/>
      <c r="CIC41" s="100"/>
      <c r="CID41" s="100"/>
      <c r="CIE41" s="100"/>
      <c r="CIF41" s="100"/>
      <c r="CIG41" s="100"/>
      <c r="CIH41" s="100"/>
      <c r="CII41" s="100"/>
      <c r="CIJ41" s="100"/>
      <c r="CIK41" s="100"/>
      <c r="CIL41" s="100"/>
      <c r="CIM41" s="100"/>
      <c r="CIN41" s="100"/>
      <c r="CIO41" s="100"/>
      <c r="CIP41" s="100"/>
      <c r="CIQ41" s="100"/>
      <c r="CIR41" s="100"/>
      <c r="CIS41" s="100"/>
      <c r="CIT41" s="100"/>
      <c r="CIU41" s="100"/>
      <c r="CIV41" s="100"/>
      <c r="CIW41" s="100"/>
      <c r="CIX41" s="100"/>
      <c r="CIY41" s="100"/>
      <c r="CIZ41" s="100"/>
      <c r="CJA41" s="100"/>
      <c r="CJB41" s="100"/>
      <c r="CJC41" s="100"/>
      <c r="CJD41" s="100"/>
      <c r="CJE41" s="100"/>
      <c r="CJF41" s="100"/>
      <c r="CJG41" s="100"/>
      <c r="CJH41" s="100"/>
      <c r="CJI41" s="100"/>
      <c r="CJJ41" s="100"/>
      <c r="CJK41" s="100"/>
      <c r="CJL41" s="100"/>
      <c r="CJM41" s="100"/>
      <c r="CJN41" s="100"/>
      <c r="CJO41" s="100"/>
      <c r="CJP41" s="100"/>
      <c r="CJQ41" s="100"/>
      <c r="CJR41" s="100"/>
      <c r="CJS41" s="100"/>
      <c r="CJT41" s="100"/>
      <c r="CJU41" s="100"/>
      <c r="CJV41" s="100"/>
      <c r="CJW41" s="100"/>
      <c r="CJX41" s="100"/>
      <c r="CJY41" s="100"/>
      <c r="CJZ41" s="100"/>
      <c r="CKA41" s="100"/>
      <c r="CKB41" s="100"/>
      <c r="CKC41" s="100"/>
      <c r="CKD41" s="100"/>
      <c r="CKE41" s="100"/>
      <c r="CKF41" s="100"/>
      <c r="CKG41" s="100"/>
      <c r="CKH41" s="100"/>
      <c r="CKI41" s="100"/>
      <c r="CKJ41" s="100"/>
      <c r="CKK41" s="100"/>
      <c r="CKL41" s="100"/>
      <c r="CKM41" s="100"/>
      <c r="CKN41" s="100"/>
      <c r="CKO41" s="100"/>
      <c r="CKP41" s="100"/>
      <c r="CKQ41" s="100"/>
      <c r="CKR41" s="100"/>
      <c r="CKS41" s="100"/>
      <c r="CKT41" s="100"/>
      <c r="CKU41" s="100"/>
      <c r="CKV41" s="100"/>
      <c r="CKW41" s="100"/>
      <c r="CKX41" s="100"/>
      <c r="CKY41" s="100"/>
      <c r="CKZ41" s="100"/>
      <c r="CLA41" s="100"/>
      <c r="CLB41" s="100"/>
      <c r="CLC41" s="100"/>
      <c r="CLD41" s="100"/>
      <c r="CLE41" s="100"/>
      <c r="CLF41" s="100"/>
      <c r="CLG41" s="100"/>
      <c r="CLH41" s="100"/>
      <c r="CLI41" s="100"/>
      <c r="CLJ41" s="100"/>
      <c r="CLK41" s="100"/>
      <c r="CLL41" s="100"/>
      <c r="CLM41" s="100"/>
      <c r="CLN41" s="100"/>
      <c r="CLO41" s="100"/>
      <c r="CLP41" s="100"/>
      <c r="CLQ41" s="100"/>
      <c r="CLR41" s="100"/>
      <c r="CLS41" s="100"/>
      <c r="CLT41" s="100"/>
      <c r="CLU41" s="100"/>
      <c r="CLV41" s="100"/>
      <c r="CLW41" s="100"/>
      <c r="CLX41" s="100"/>
      <c r="CLY41" s="100"/>
      <c r="CLZ41" s="100"/>
      <c r="CMA41" s="100"/>
      <c r="CMB41" s="100"/>
      <c r="CMC41" s="100"/>
      <c r="CMD41" s="100"/>
      <c r="CME41" s="100"/>
      <c r="CMF41" s="100"/>
      <c r="CMG41" s="100"/>
      <c r="CMH41" s="100"/>
      <c r="CMI41" s="100"/>
      <c r="CMJ41" s="100"/>
      <c r="CMK41" s="100"/>
      <c r="CML41" s="100"/>
      <c r="CMM41" s="100"/>
      <c r="CMN41" s="100"/>
      <c r="CMO41" s="100"/>
      <c r="CMP41" s="100"/>
      <c r="CMQ41" s="100"/>
      <c r="CMR41" s="100"/>
      <c r="CMS41" s="100"/>
      <c r="CMT41" s="100"/>
      <c r="CMU41" s="100"/>
      <c r="CMV41" s="100"/>
      <c r="CMW41" s="100"/>
      <c r="CMX41" s="100"/>
      <c r="CMY41" s="100"/>
      <c r="CMZ41" s="100"/>
      <c r="CNA41" s="100"/>
      <c r="CNB41" s="100"/>
      <c r="CNC41" s="100"/>
      <c r="CND41" s="100"/>
      <c r="CNE41" s="100"/>
      <c r="CNF41" s="100"/>
      <c r="CNG41" s="100"/>
      <c r="CNH41" s="100"/>
      <c r="CNI41" s="100"/>
      <c r="CNJ41" s="100"/>
      <c r="CNK41" s="100"/>
      <c r="CNL41" s="100"/>
      <c r="CNM41" s="100"/>
      <c r="CNN41" s="100"/>
      <c r="CNO41" s="100"/>
      <c r="CNP41" s="100"/>
      <c r="CNQ41" s="100"/>
      <c r="CNR41" s="100"/>
      <c r="CNS41" s="100"/>
      <c r="CNT41" s="100"/>
      <c r="CNU41" s="100"/>
      <c r="CNV41" s="100"/>
      <c r="CNW41" s="100"/>
      <c r="CNX41" s="100"/>
      <c r="CNY41" s="100"/>
      <c r="CNZ41" s="100"/>
      <c r="COA41" s="100"/>
      <c r="COB41" s="100"/>
      <c r="COC41" s="100"/>
      <c r="COD41" s="100"/>
      <c r="COE41" s="100"/>
      <c r="COF41" s="100"/>
      <c r="COG41" s="100"/>
      <c r="COH41" s="100"/>
      <c r="COI41" s="100"/>
      <c r="COJ41" s="100"/>
      <c r="COK41" s="100"/>
      <c r="COL41" s="100"/>
      <c r="COM41" s="100"/>
      <c r="CON41" s="100"/>
      <c r="COO41" s="100"/>
      <c r="COP41" s="100"/>
      <c r="COQ41" s="100"/>
      <c r="COR41" s="100"/>
      <c r="COS41" s="100"/>
      <c r="COT41" s="100"/>
      <c r="COU41" s="100"/>
      <c r="COV41" s="100"/>
      <c r="COW41" s="100"/>
      <c r="COX41" s="100"/>
      <c r="COY41" s="100"/>
      <c r="COZ41" s="100"/>
      <c r="CPA41" s="100"/>
      <c r="CPB41" s="100"/>
      <c r="CPC41" s="100"/>
      <c r="CPD41" s="100"/>
      <c r="CPE41" s="100"/>
      <c r="CPF41" s="100"/>
      <c r="CPG41" s="100"/>
      <c r="CPH41" s="100"/>
      <c r="CPI41" s="100"/>
      <c r="CPJ41" s="100"/>
      <c r="CPK41" s="100"/>
      <c r="CPL41" s="100"/>
      <c r="CPM41" s="100"/>
      <c r="CPN41" s="100"/>
      <c r="CPO41" s="100"/>
      <c r="CPP41" s="100"/>
      <c r="CPQ41" s="100"/>
      <c r="CPR41" s="100"/>
      <c r="CPS41" s="100"/>
      <c r="CPT41" s="100"/>
      <c r="CPU41" s="100"/>
      <c r="CPV41" s="100"/>
      <c r="CPW41" s="100"/>
      <c r="CPX41" s="100"/>
      <c r="CPY41" s="100"/>
      <c r="CPZ41" s="100"/>
      <c r="CQA41" s="100"/>
      <c r="CQB41" s="100"/>
      <c r="CQC41" s="100"/>
      <c r="CQD41" s="100"/>
      <c r="CQE41" s="100"/>
      <c r="CQF41" s="100"/>
      <c r="CQG41" s="100"/>
      <c r="CQH41" s="100"/>
      <c r="CQI41" s="100"/>
      <c r="CQJ41" s="100"/>
      <c r="CQK41" s="100"/>
      <c r="CQL41" s="100"/>
      <c r="CQM41" s="100"/>
      <c r="CQN41" s="100"/>
      <c r="CQO41" s="100"/>
      <c r="CQP41" s="100"/>
      <c r="CQQ41" s="100"/>
      <c r="CQR41" s="100"/>
      <c r="CQS41" s="100"/>
      <c r="CQT41" s="100"/>
      <c r="CQU41" s="100"/>
      <c r="CQV41" s="100"/>
      <c r="CQW41" s="100"/>
      <c r="CQX41" s="100"/>
      <c r="CQY41" s="100"/>
      <c r="CQZ41" s="100"/>
      <c r="CRA41" s="100"/>
      <c r="CRB41" s="100"/>
      <c r="CRC41" s="100"/>
      <c r="CRD41" s="100"/>
      <c r="CRE41" s="100"/>
      <c r="CRF41" s="100"/>
      <c r="CRG41" s="100"/>
      <c r="CRH41" s="100"/>
      <c r="CRI41" s="100"/>
      <c r="CRJ41" s="100"/>
      <c r="CRK41" s="100"/>
      <c r="CRL41" s="100"/>
      <c r="CRM41" s="100"/>
      <c r="CRN41" s="100"/>
      <c r="CRO41" s="100"/>
      <c r="CRP41" s="100"/>
      <c r="CRQ41" s="100"/>
      <c r="CRR41" s="100"/>
      <c r="CRS41" s="100"/>
      <c r="CRT41" s="100"/>
      <c r="CRU41" s="100"/>
      <c r="CRV41" s="100"/>
      <c r="CRW41" s="100"/>
      <c r="CRX41" s="100"/>
      <c r="CRY41" s="100"/>
      <c r="CRZ41" s="100"/>
      <c r="CSA41" s="100"/>
      <c r="CSB41" s="100"/>
      <c r="CSC41" s="100"/>
      <c r="CSD41" s="100"/>
      <c r="CSE41" s="100"/>
      <c r="CSF41" s="100"/>
      <c r="CSG41" s="100"/>
      <c r="CSH41" s="100"/>
      <c r="CSI41" s="100"/>
      <c r="CSJ41" s="100"/>
      <c r="CSK41" s="100"/>
      <c r="CSL41" s="100"/>
      <c r="CSM41" s="100"/>
      <c r="CSN41" s="100"/>
      <c r="CSO41" s="100"/>
      <c r="CSP41" s="100"/>
      <c r="CSQ41" s="100"/>
      <c r="CSR41" s="100"/>
      <c r="CSS41" s="100"/>
      <c r="CST41" s="100"/>
      <c r="CSU41" s="100"/>
      <c r="CSV41" s="100"/>
      <c r="CSW41" s="100"/>
      <c r="CSX41" s="100"/>
      <c r="CSY41" s="100"/>
      <c r="CSZ41" s="100"/>
      <c r="CTA41" s="100"/>
      <c r="CTB41" s="100"/>
      <c r="CTC41" s="100"/>
      <c r="CTD41" s="100"/>
      <c r="CTE41" s="100"/>
      <c r="CTF41" s="100"/>
      <c r="CTG41" s="100"/>
      <c r="CTH41" s="100"/>
      <c r="CTI41" s="100"/>
      <c r="CTJ41" s="100"/>
      <c r="CTK41" s="100"/>
      <c r="CTL41" s="100"/>
      <c r="CTM41" s="100"/>
      <c r="CTN41" s="100"/>
      <c r="CTO41" s="100"/>
      <c r="CTP41" s="100"/>
      <c r="CTQ41" s="100"/>
      <c r="CTR41" s="100"/>
      <c r="CTS41" s="100"/>
      <c r="CTT41" s="100"/>
      <c r="CTU41" s="100"/>
      <c r="CTV41" s="100"/>
      <c r="CTW41" s="100"/>
      <c r="CTX41" s="100"/>
      <c r="CTY41" s="100"/>
      <c r="CTZ41" s="100"/>
      <c r="CUA41" s="100"/>
      <c r="CUB41" s="100"/>
      <c r="CUC41" s="100"/>
      <c r="CUD41" s="100"/>
      <c r="CUE41" s="100"/>
      <c r="CUF41" s="100"/>
      <c r="CUG41" s="100"/>
      <c r="CUH41" s="100"/>
      <c r="CUI41" s="100"/>
      <c r="CUJ41" s="100"/>
      <c r="CUK41" s="100"/>
      <c r="CUL41" s="100"/>
      <c r="CUM41" s="100"/>
      <c r="CUN41" s="100"/>
      <c r="CUO41" s="100"/>
      <c r="CUP41" s="100"/>
      <c r="CUQ41" s="100"/>
      <c r="CUR41" s="100"/>
      <c r="CUS41" s="100"/>
      <c r="CUT41" s="100"/>
      <c r="CUU41" s="100"/>
      <c r="CUV41" s="100"/>
      <c r="CUW41" s="100"/>
      <c r="CUX41" s="100"/>
      <c r="CUY41" s="100"/>
      <c r="CUZ41" s="100"/>
      <c r="CVA41" s="100"/>
      <c r="CVB41" s="100"/>
      <c r="CVC41" s="100"/>
      <c r="CVD41" s="100"/>
      <c r="CVE41" s="100"/>
      <c r="CVF41" s="100"/>
      <c r="CVG41" s="100"/>
      <c r="CVH41" s="100"/>
      <c r="CVI41" s="100"/>
      <c r="CVJ41" s="100"/>
      <c r="CVK41" s="100"/>
      <c r="CVL41" s="100"/>
      <c r="CVM41" s="100"/>
      <c r="CVN41" s="100"/>
      <c r="CVO41" s="100"/>
      <c r="CVP41" s="100"/>
      <c r="CVQ41" s="100"/>
      <c r="CVR41" s="100"/>
      <c r="CVS41" s="100"/>
      <c r="CVT41" s="100"/>
      <c r="CVU41" s="100"/>
      <c r="CVV41" s="100"/>
      <c r="CVW41" s="100"/>
      <c r="CVX41" s="100"/>
      <c r="CVY41" s="100"/>
      <c r="CVZ41" s="100"/>
      <c r="CWA41" s="100"/>
      <c r="CWB41" s="100"/>
      <c r="CWC41" s="100"/>
      <c r="CWD41" s="100"/>
      <c r="CWE41" s="100"/>
      <c r="CWF41" s="100"/>
      <c r="CWG41" s="100"/>
      <c r="CWH41" s="100"/>
      <c r="CWI41" s="100"/>
      <c r="CWJ41" s="100"/>
      <c r="CWK41" s="100"/>
      <c r="CWL41" s="100"/>
      <c r="CWM41" s="100"/>
      <c r="CWN41" s="100"/>
      <c r="CWO41" s="100"/>
      <c r="CWP41" s="100"/>
      <c r="CWQ41" s="100"/>
      <c r="CWR41" s="100"/>
      <c r="CWS41" s="100"/>
      <c r="CWT41" s="100"/>
      <c r="CWU41" s="100"/>
      <c r="CWV41" s="100"/>
      <c r="CWW41" s="100"/>
      <c r="CWX41" s="100"/>
      <c r="CWY41" s="100"/>
      <c r="CWZ41" s="100"/>
      <c r="CXA41" s="100"/>
      <c r="CXB41" s="100"/>
      <c r="CXC41" s="100"/>
      <c r="CXD41" s="100"/>
      <c r="CXE41" s="100"/>
      <c r="CXF41" s="100"/>
      <c r="CXG41" s="100"/>
      <c r="CXH41" s="100"/>
      <c r="CXI41" s="100"/>
      <c r="CXJ41" s="100"/>
      <c r="CXK41" s="100"/>
      <c r="CXL41" s="100"/>
      <c r="CXM41" s="100"/>
      <c r="CXN41" s="100"/>
      <c r="CXO41" s="100"/>
      <c r="CXP41" s="100"/>
      <c r="CXQ41" s="100"/>
      <c r="CXR41" s="100"/>
      <c r="CXS41" s="100"/>
      <c r="CXT41" s="100"/>
      <c r="CXU41" s="100"/>
      <c r="CXV41" s="100"/>
      <c r="CXW41" s="100"/>
      <c r="CXX41" s="100"/>
      <c r="CXY41" s="100"/>
      <c r="CXZ41" s="100"/>
      <c r="CYA41" s="100"/>
      <c r="CYB41" s="100"/>
      <c r="CYC41" s="100"/>
      <c r="CYD41" s="100"/>
      <c r="CYE41" s="100"/>
      <c r="CYF41" s="100"/>
      <c r="CYG41" s="100"/>
      <c r="CYH41" s="100"/>
      <c r="CYI41" s="100"/>
      <c r="CYJ41" s="100"/>
      <c r="CYK41" s="100"/>
      <c r="CYL41" s="100"/>
      <c r="CYM41" s="100"/>
      <c r="CYN41" s="100"/>
      <c r="CYO41" s="100"/>
      <c r="CYP41" s="100"/>
      <c r="CYQ41" s="100"/>
      <c r="CYR41" s="100"/>
      <c r="CYS41" s="100"/>
      <c r="CYT41" s="100"/>
      <c r="CYU41" s="100"/>
      <c r="CYV41" s="100"/>
      <c r="CYW41" s="100"/>
      <c r="CYX41" s="100"/>
      <c r="CYY41" s="100"/>
      <c r="CYZ41" s="100"/>
      <c r="CZA41" s="100"/>
      <c r="CZB41" s="100"/>
      <c r="CZC41" s="100"/>
      <c r="CZD41" s="100"/>
      <c r="CZE41" s="100"/>
      <c r="CZF41" s="100"/>
      <c r="CZG41" s="100"/>
      <c r="CZH41" s="100"/>
      <c r="CZI41" s="100"/>
      <c r="CZJ41" s="100"/>
      <c r="CZK41" s="100"/>
      <c r="CZL41" s="100"/>
      <c r="CZM41" s="100"/>
      <c r="CZN41" s="100"/>
      <c r="CZO41" s="100"/>
      <c r="CZP41" s="100"/>
      <c r="CZQ41" s="100"/>
      <c r="CZR41" s="100"/>
      <c r="CZS41" s="100"/>
      <c r="CZT41" s="100"/>
      <c r="CZU41" s="100"/>
      <c r="CZV41" s="100"/>
      <c r="CZW41" s="100"/>
      <c r="CZX41" s="100"/>
      <c r="CZY41" s="100"/>
      <c r="CZZ41" s="100"/>
      <c r="DAA41" s="100"/>
      <c r="DAB41" s="100"/>
      <c r="DAC41" s="100"/>
      <c r="DAD41" s="100"/>
      <c r="DAE41" s="100"/>
      <c r="DAF41" s="100"/>
      <c r="DAG41" s="100"/>
      <c r="DAH41" s="100"/>
      <c r="DAI41" s="100"/>
      <c r="DAJ41" s="100"/>
      <c r="DAK41" s="100"/>
      <c r="DAL41" s="100"/>
      <c r="DAM41" s="100"/>
      <c r="DAN41" s="100"/>
      <c r="DAO41" s="100"/>
      <c r="DAP41" s="100"/>
      <c r="DAQ41" s="100"/>
      <c r="DAR41" s="100"/>
      <c r="DAS41" s="100"/>
      <c r="DAT41" s="100"/>
      <c r="DAU41" s="100"/>
      <c r="DAV41" s="100"/>
      <c r="DAW41" s="100"/>
      <c r="DAX41" s="100"/>
      <c r="DAY41" s="100"/>
      <c r="DAZ41" s="100"/>
      <c r="DBA41" s="100"/>
      <c r="DBB41" s="100"/>
      <c r="DBC41" s="100"/>
      <c r="DBD41" s="100"/>
      <c r="DBE41" s="100"/>
      <c r="DBF41" s="100"/>
      <c r="DBG41" s="100"/>
      <c r="DBH41" s="100"/>
      <c r="DBI41" s="100"/>
      <c r="DBJ41" s="100"/>
      <c r="DBK41" s="100"/>
      <c r="DBL41" s="100"/>
      <c r="DBM41" s="100"/>
      <c r="DBN41" s="100"/>
      <c r="DBO41" s="100"/>
      <c r="DBP41" s="100"/>
      <c r="DBQ41" s="100"/>
      <c r="DBR41" s="100"/>
      <c r="DBS41" s="100"/>
      <c r="DBT41" s="100"/>
      <c r="DBU41" s="100"/>
      <c r="DBV41" s="100"/>
      <c r="DBW41" s="100"/>
      <c r="DBX41" s="100"/>
      <c r="DBY41" s="100"/>
      <c r="DBZ41" s="100"/>
      <c r="DCA41" s="100"/>
      <c r="DCB41" s="100"/>
      <c r="DCC41" s="100"/>
      <c r="DCD41" s="100"/>
      <c r="DCE41" s="100"/>
      <c r="DCF41" s="100"/>
      <c r="DCG41" s="100"/>
      <c r="DCH41" s="100"/>
      <c r="DCI41" s="100"/>
      <c r="DCJ41" s="100"/>
      <c r="DCK41" s="100"/>
      <c r="DCL41" s="100"/>
      <c r="DCM41" s="100"/>
      <c r="DCN41" s="100"/>
      <c r="DCO41" s="100"/>
      <c r="DCP41" s="100"/>
      <c r="DCQ41" s="100"/>
      <c r="DCR41" s="100"/>
      <c r="DCS41" s="100"/>
      <c r="DCT41" s="100"/>
      <c r="DCU41" s="100"/>
      <c r="DCV41" s="100"/>
      <c r="DCW41" s="100"/>
      <c r="DCX41" s="100"/>
      <c r="DCY41" s="100"/>
      <c r="DCZ41" s="100"/>
      <c r="DDA41" s="100"/>
      <c r="DDB41" s="100"/>
      <c r="DDC41" s="100"/>
      <c r="DDD41" s="100"/>
      <c r="DDE41" s="100"/>
      <c r="DDF41" s="100"/>
      <c r="DDG41" s="100"/>
      <c r="DDH41" s="100"/>
      <c r="DDI41" s="100"/>
      <c r="DDJ41" s="100"/>
      <c r="DDK41" s="100"/>
      <c r="DDL41" s="100"/>
      <c r="DDM41" s="100"/>
      <c r="DDN41" s="100"/>
      <c r="DDO41" s="100"/>
      <c r="DDP41" s="100"/>
      <c r="DDQ41" s="100"/>
      <c r="DDR41" s="100"/>
      <c r="DDS41" s="100"/>
      <c r="DDT41" s="100"/>
      <c r="DDU41" s="100"/>
      <c r="DDV41" s="100"/>
      <c r="DDW41" s="100"/>
      <c r="DDX41" s="100"/>
      <c r="DDY41" s="100"/>
      <c r="DDZ41" s="100"/>
      <c r="DEA41" s="100"/>
      <c r="DEB41" s="100"/>
      <c r="DEC41" s="100"/>
      <c r="DED41" s="100"/>
      <c r="DEE41" s="100"/>
      <c r="DEF41" s="100"/>
      <c r="DEG41" s="100"/>
      <c r="DEH41" s="100"/>
      <c r="DEI41" s="100"/>
      <c r="DEJ41" s="100"/>
      <c r="DEK41" s="100"/>
      <c r="DEL41" s="100"/>
      <c r="DEM41" s="100"/>
      <c r="DEN41" s="100"/>
      <c r="DEO41" s="100"/>
      <c r="DEP41" s="100"/>
      <c r="DEQ41" s="100"/>
      <c r="DER41" s="100"/>
      <c r="DES41" s="100"/>
      <c r="DET41" s="100"/>
      <c r="DEU41" s="100"/>
      <c r="DEV41" s="100"/>
      <c r="DEW41" s="100"/>
      <c r="DEX41" s="100"/>
      <c r="DEY41" s="100"/>
      <c r="DEZ41" s="100"/>
      <c r="DFA41" s="100"/>
      <c r="DFB41" s="100"/>
      <c r="DFC41" s="100"/>
      <c r="DFD41" s="100"/>
      <c r="DFE41" s="100"/>
      <c r="DFF41" s="100"/>
      <c r="DFG41" s="100"/>
      <c r="DFH41" s="100"/>
      <c r="DFI41" s="100"/>
      <c r="DFJ41" s="100"/>
      <c r="DFK41" s="100"/>
      <c r="DFL41" s="100"/>
      <c r="DFM41" s="100"/>
      <c r="DFN41" s="100"/>
      <c r="DFO41" s="100"/>
      <c r="DFP41" s="100"/>
      <c r="DFQ41" s="100"/>
      <c r="DFR41" s="100"/>
      <c r="DFS41" s="100"/>
      <c r="DFT41" s="100"/>
      <c r="DFU41" s="100"/>
      <c r="DFV41" s="100"/>
      <c r="DFW41" s="100"/>
      <c r="DFX41" s="100"/>
      <c r="DFY41" s="100"/>
      <c r="DFZ41" s="100"/>
      <c r="DGA41" s="100"/>
      <c r="DGB41" s="100"/>
      <c r="DGC41" s="100"/>
      <c r="DGD41" s="100"/>
      <c r="DGE41" s="100"/>
      <c r="DGF41" s="100"/>
      <c r="DGG41" s="100"/>
      <c r="DGH41" s="100"/>
      <c r="DGI41" s="100"/>
      <c r="DGJ41" s="100"/>
      <c r="DGK41" s="100"/>
      <c r="DGL41" s="100"/>
      <c r="DGM41" s="100"/>
      <c r="DGN41" s="100"/>
      <c r="DGO41" s="100"/>
      <c r="DGP41" s="100"/>
      <c r="DGQ41" s="100"/>
      <c r="DGR41" s="100"/>
      <c r="DGS41" s="100"/>
      <c r="DGT41" s="100"/>
      <c r="DGU41" s="100"/>
      <c r="DGV41" s="100"/>
      <c r="DGW41" s="100"/>
      <c r="DGX41" s="100"/>
      <c r="DGY41" s="100"/>
      <c r="DGZ41" s="100"/>
      <c r="DHA41" s="100"/>
      <c r="DHB41" s="100"/>
      <c r="DHC41" s="100"/>
      <c r="DHD41" s="100"/>
      <c r="DHE41" s="100"/>
      <c r="DHF41" s="100"/>
      <c r="DHG41" s="100"/>
      <c r="DHH41" s="100"/>
      <c r="DHI41" s="100"/>
      <c r="DHJ41" s="100"/>
      <c r="DHK41" s="100"/>
      <c r="DHL41" s="100"/>
      <c r="DHM41" s="100"/>
      <c r="DHN41" s="100"/>
      <c r="DHO41" s="100"/>
      <c r="DHP41" s="100"/>
      <c r="DHQ41" s="100"/>
      <c r="DHR41" s="100"/>
      <c r="DHS41" s="100"/>
      <c r="DHT41" s="100"/>
      <c r="DHU41" s="100"/>
      <c r="DHV41" s="100"/>
      <c r="DHW41" s="100"/>
      <c r="DHX41" s="100"/>
      <c r="DHY41" s="100"/>
      <c r="DHZ41" s="100"/>
      <c r="DIA41" s="100"/>
      <c r="DIB41" s="100"/>
      <c r="DIC41" s="100"/>
      <c r="DID41" s="100"/>
      <c r="DIE41" s="100"/>
      <c r="DIF41" s="100"/>
      <c r="DIG41" s="100"/>
      <c r="DIH41" s="100"/>
      <c r="DII41" s="100"/>
      <c r="DIJ41" s="100"/>
      <c r="DIK41" s="100"/>
      <c r="DIL41" s="100"/>
      <c r="DIM41" s="100"/>
      <c r="DIN41" s="100"/>
      <c r="DIO41" s="100"/>
      <c r="DIP41" s="100"/>
      <c r="DIQ41" s="100"/>
      <c r="DIR41" s="100"/>
      <c r="DIS41" s="100"/>
      <c r="DIT41" s="100"/>
      <c r="DIU41" s="100"/>
      <c r="DIV41" s="100"/>
      <c r="DIW41" s="100"/>
      <c r="DIX41" s="100"/>
      <c r="DIY41" s="100"/>
      <c r="DIZ41" s="100"/>
      <c r="DJA41" s="100"/>
      <c r="DJB41" s="100"/>
      <c r="DJC41" s="100"/>
      <c r="DJD41" s="100"/>
      <c r="DJE41" s="100"/>
      <c r="DJF41" s="100"/>
      <c r="DJG41" s="100"/>
      <c r="DJH41" s="100"/>
      <c r="DJI41" s="100"/>
      <c r="DJJ41" s="100"/>
      <c r="DJK41" s="100"/>
      <c r="DJL41" s="100"/>
      <c r="DJM41" s="100"/>
      <c r="DJN41" s="100"/>
      <c r="DJO41" s="100"/>
      <c r="DJP41" s="100"/>
      <c r="DJQ41" s="100"/>
      <c r="DJR41" s="100"/>
      <c r="DJS41" s="100"/>
      <c r="DJT41" s="100"/>
      <c r="DJU41" s="100"/>
      <c r="DJV41" s="100"/>
      <c r="DJW41" s="100"/>
      <c r="DJX41" s="100"/>
      <c r="DJY41" s="100"/>
      <c r="DJZ41" s="100"/>
      <c r="DKA41" s="100"/>
      <c r="DKB41" s="100"/>
      <c r="DKC41" s="100"/>
      <c r="DKD41" s="100"/>
      <c r="DKE41" s="100"/>
      <c r="DKF41" s="100"/>
      <c r="DKG41" s="100"/>
      <c r="DKH41" s="100"/>
      <c r="DKI41" s="100"/>
      <c r="DKJ41" s="100"/>
      <c r="DKK41" s="100"/>
      <c r="DKL41" s="100"/>
      <c r="DKM41" s="100"/>
      <c r="DKN41" s="100"/>
      <c r="DKO41" s="100"/>
      <c r="DKP41" s="100"/>
      <c r="DKQ41" s="100"/>
      <c r="DKR41" s="100"/>
      <c r="DKS41" s="100"/>
      <c r="DKT41" s="100"/>
      <c r="DKU41" s="100"/>
      <c r="DKV41" s="100"/>
      <c r="DKW41" s="100"/>
      <c r="DKX41" s="100"/>
      <c r="DKY41" s="100"/>
      <c r="DKZ41" s="100"/>
      <c r="DLA41" s="100"/>
      <c r="DLB41" s="100"/>
      <c r="DLC41" s="100"/>
      <c r="DLD41" s="100"/>
      <c r="DLE41" s="100"/>
      <c r="DLF41" s="100"/>
      <c r="DLG41" s="100"/>
      <c r="DLH41" s="100"/>
      <c r="DLI41" s="100"/>
      <c r="DLJ41" s="100"/>
      <c r="DLK41" s="100"/>
      <c r="DLL41" s="100"/>
      <c r="DLM41" s="100"/>
      <c r="DLN41" s="100"/>
      <c r="DLO41" s="100"/>
      <c r="DLP41" s="100"/>
      <c r="DLQ41" s="100"/>
      <c r="DLR41" s="100"/>
      <c r="DLS41" s="100"/>
      <c r="DLT41" s="100"/>
      <c r="DLU41" s="100"/>
      <c r="DLV41" s="100"/>
      <c r="DLW41" s="100"/>
      <c r="DLX41" s="100"/>
      <c r="DLY41" s="100"/>
      <c r="DLZ41" s="100"/>
      <c r="DMA41" s="100"/>
      <c r="DMB41" s="100"/>
      <c r="DMC41" s="100"/>
      <c r="DMD41" s="100"/>
      <c r="DME41" s="100"/>
      <c r="DMF41" s="100"/>
      <c r="DMG41" s="100"/>
      <c r="DMH41" s="100"/>
      <c r="DMI41" s="100"/>
      <c r="DMJ41" s="100"/>
      <c r="DMK41" s="100"/>
      <c r="DML41" s="100"/>
      <c r="DMM41" s="100"/>
      <c r="DMN41" s="100"/>
      <c r="DMO41" s="100"/>
      <c r="DMP41" s="100"/>
      <c r="DMQ41" s="100"/>
      <c r="DMR41" s="100"/>
      <c r="DMS41" s="100"/>
      <c r="DMT41" s="100"/>
      <c r="DMU41" s="100"/>
      <c r="DMV41" s="100"/>
      <c r="DMW41" s="100"/>
      <c r="DMX41" s="100"/>
      <c r="DMY41" s="100"/>
      <c r="DMZ41" s="100"/>
      <c r="DNA41" s="100"/>
      <c r="DNB41" s="100"/>
      <c r="DNC41" s="100"/>
      <c r="DND41" s="100"/>
      <c r="DNE41" s="100"/>
      <c r="DNF41" s="100"/>
      <c r="DNG41" s="100"/>
      <c r="DNH41" s="100"/>
      <c r="DNI41" s="100"/>
      <c r="DNJ41" s="100"/>
      <c r="DNK41" s="100"/>
      <c r="DNL41" s="100"/>
      <c r="DNM41" s="100"/>
      <c r="DNN41" s="100"/>
      <c r="DNO41" s="100"/>
      <c r="DNP41" s="100"/>
      <c r="DNQ41" s="100"/>
      <c r="DNR41" s="100"/>
      <c r="DNS41" s="100"/>
      <c r="DNT41" s="100"/>
      <c r="DNU41" s="100"/>
      <c r="DNV41" s="100"/>
      <c r="DNW41" s="100"/>
      <c r="DNX41" s="100"/>
      <c r="DNY41" s="100"/>
      <c r="DNZ41" s="100"/>
      <c r="DOA41" s="100"/>
      <c r="DOB41" s="100"/>
      <c r="DOC41" s="100"/>
      <c r="DOD41" s="100"/>
      <c r="DOE41" s="100"/>
      <c r="DOF41" s="100"/>
      <c r="DOG41" s="100"/>
      <c r="DOH41" s="100"/>
      <c r="DOI41" s="100"/>
      <c r="DOJ41" s="100"/>
      <c r="DOK41" s="100"/>
      <c r="DOL41" s="100"/>
      <c r="DOM41" s="100"/>
      <c r="DON41" s="100"/>
      <c r="DOO41" s="100"/>
      <c r="DOP41" s="100"/>
      <c r="DOQ41" s="100"/>
      <c r="DOR41" s="100"/>
      <c r="DOS41" s="100"/>
      <c r="DOT41" s="100"/>
      <c r="DOU41" s="100"/>
      <c r="DOV41" s="100"/>
      <c r="DOW41" s="100"/>
      <c r="DOX41" s="100"/>
      <c r="DOY41" s="100"/>
      <c r="DOZ41" s="100"/>
      <c r="DPA41" s="100"/>
      <c r="DPB41" s="100"/>
      <c r="DPC41" s="100"/>
      <c r="DPD41" s="100"/>
      <c r="DPE41" s="100"/>
      <c r="DPF41" s="100"/>
      <c r="DPG41" s="100"/>
      <c r="DPH41" s="100"/>
      <c r="DPI41" s="100"/>
      <c r="DPJ41" s="100"/>
      <c r="DPK41" s="100"/>
      <c r="DPL41" s="100"/>
      <c r="DPM41" s="100"/>
      <c r="DPN41" s="100"/>
      <c r="DPO41" s="100"/>
      <c r="DPP41" s="100"/>
      <c r="DPQ41" s="100"/>
      <c r="DPR41" s="100"/>
      <c r="DPS41" s="100"/>
      <c r="DPT41" s="100"/>
      <c r="DPU41" s="100"/>
      <c r="DPV41" s="100"/>
      <c r="DPW41" s="100"/>
      <c r="DPX41" s="100"/>
      <c r="DPY41" s="100"/>
      <c r="DPZ41" s="100"/>
      <c r="DQA41" s="100"/>
      <c r="DQB41" s="100"/>
      <c r="DQC41" s="100"/>
      <c r="DQD41" s="100"/>
      <c r="DQE41" s="100"/>
      <c r="DQF41" s="100"/>
      <c r="DQG41" s="100"/>
      <c r="DQH41" s="100"/>
      <c r="DQI41" s="100"/>
      <c r="DQJ41" s="100"/>
      <c r="DQK41" s="100"/>
      <c r="DQL41" s="100"/>
      <c r="DQM41" s="100"/>
      <c r="DQN41" s="100"/>
      <c r="DQO41" s="100"/>
      <c r="DQP41" s="100"/>
      <c r="DQQ41" s="100"/>
      <c r="DQR41" s="100"/>
      <c r="DQS41" s="100"/>
      <c r="DQT41" s="100"/>
      <c r="DQU41" s="100"/>
      <c r="DQV41" s="100"/>
      <c r="DQW41" s="100"/>
      <c r="DQX41" s="100"/>
      <c r="DQY41" s="100"/>
      <c r="DQZ41" s="100"/>
      <c r="DRA41" s="100"/>
      <c r="DRB41" s="100"/>
      <c r="DRC41" s="100"/>
      <c r="DRD41" s="100"/>
      <c r="DRE41" s="100"/>
      <c r="DRF41" s="100"/>
      <c r="DRG41" s="100"/>
      <c r="DRH41" s="100"/>
      <c r="DRI41" s="100"/>
      <c r="DRJ41" s="100"/>
      <c r="DRK41" s="100"/>
      <c r="DRL41" s="100"/>
      <c r="DRM41" s="100"/>
      <c r="DRN41" s="100"/>
      <c r="DRO41" s="100"/>
      <c r="DRP41" s="100"/>
      <c r="DRQ41" s="100"/>
      <c r="DRR41" s="100"/>
      <c r="DRS41" s="100"/>
      <c r="DRT41" s="100"/>
      <c r="DRU41" s="100"/>
      <c r="DRV41" s="100"/>
      <c r="DRW41" s="100"/>
      <c r="DRX41" s="100"/>
      <c r="DRY41" s="100"/>
      <c r="DRZ41" s="100"/>
      <c r="DSA41" s="100"/>
      <c r="DSB41" s="100"/>
      <c r="DSC41" s="100"/>
      <c r="DSD41" s="100"/>
      <c r="DSE41" s="100"/>
      <c r="DSF41" s="100"/>
      <c r="DSG41" s="100"/>
      <c r="DSH41" s="100"/>
      <c r="DSI41" s="100"/>
      <c r="DSJ41" s="100"/>
      <c r="DSK41" s="100"/>
      <c r="DSL41" s="100"/>
      <c r="DSM41" s="100"/>
      <c r="DSN41" s="100"/>
      <c r="DSO41" s="100"/>
      <c r="DSP41" s="100"/>
      <c r="DSQ41" s="100"/>
      <c r="DSR41" s="100"/>
      <c r="DSS41" s="100"/>
      <c r="DST41" s="100"/>
      <c r="DSU41" s="100"/>
      <c r="DSV41" s="100"/>
      <c r="DSW41" s="100"/>
      <c r="DSX41" s="100"/>
      <c r="DSY41" s="100"/>
      <c r="DSZ41" s="100"/>
      <c r="DTA41" s="100"/>
      <c r="DTB41" s="100"/>
      <c r="DTC41" s="100"/>
      <c r="DTD41" s="100"/>
      <c r="DTE41" s="100"/>
      <c r="DTF41" s="100"/>
      <c r="DTG41" s="100"/>
      <c r="DTH41" s="100"/>
      <c r="DTI41" s="100"/>
      <c r="DTJ41" s="100"/>
      <c r="DTK41" s="100"/>
      <c r="DTL41" s="100"/>
      <c r="DTM41" s="100"/>
      <c r="DTN41" s="100"/>
      <c r="DTO41" s="100"/>
      <c r="DTP41" s="100"/>
      <c r="DTQ41" s="100"/>
      <c r="DTR41" s="100"/>
      <c r="DTS41" s="100"/>
      <c r="DTT41" s="100"/>
      <c r="DTU41" s="100"/>
      <c r="DTV41" s="100"/>
      <c r="DTW41" s="100"/>
      <c r="DTX41" s="100"/>
      <c r="DTY41" s="100"/>
      <c r="DTZ41" s="100"/>
      <c r="DUA41" s="100"/>
      <c r="DUB41" s="100"/>
      <c r="DUC41" s="100"/>
      <c r="DUD41" s="100"/>
      <c r="DUE41" s="100"/>
      <c r="DUF41" s="100"/>
      <c r="DUG41" s="100"/>
      <c r="DUH41" s="100"/>
      <c r="DUI41" s="100"/>
      <c r="DUJ41" s="100"/>
      <c r="DUK41" s="100"/>
      <c r="DUL41" s="100"/>
      <c r="DUM41" s="100"/>
      <c r="DUN41" s="100"/>
      <c r="DUO41" s="100"/>
      <c r="DUP41" s="100"/>
      <c r="DUQ41" s="100"/>
      <c r="DUR41" s="100"/>
      <c r="DUS41" s="100"/>
      <c r="DUT41" s="100"/>
      <c r="DUU41" s="100"/>
      <c r="DUV41" s="100"/>
      <c r="DUW41" s="100"/>
      <c r="DUX41" s="100"/>
      <c r="DUY41" s="100"/>
      <c r="DUZ41" s="100"/>
      <c r="DVA41" s="100"/>
      <c r="DVB41" s="100"/>
      <c r="DVC41" s="100"/>
      <c r="DVD41" s="100"/>
      <c r="DVE41" s="100"/>
      <c r="DVF41" s="100"/>
      <c r="DVG41" s="100"/>
      <c r="DVH41" s="100"/>
      <c r="DVI41" s="100"/>
      <c r="DVJ41" s="100"/>
      <c r="DVK41" s="100"/>
      <c r="DVL41" s="100"/>
      <c r="DVM41" s="100"/>
      <c r="DVN41" s="100"/>
      <c r="DVO41" s="100"/>
      <c r="DVP41" s="100"/>
      <c r="DVQ41" s="100"/>
      <c r="DVR41" s="100"/>
      <c r="DVS41" s="100"/>
      <c r="DVT41" s="100"/>
      <c r="DVU41" s="100"/>
      <c r="DVV41" s="100"/>
      <c r="DVW41" s="100"/>
      <c r="DVX41" s="100"/>
      <c r="DVY41" s="100"/>
      <c r="DVZ41" s="100"/>
      <c r="DWA41" s="100"/>
      <c r="DWB41" s="100"/>
      <c r="DWC41" s="100"/>
      <c r="DWD41" s="100"/>
      <c r="DWE41" s="100"/>
      <c r="DWF41" s="100"/>
      <c r="DWG41" s="100"/>
      <c r="DWH41" s="100"/>
      <c r="DWI41" s="100"/>
      <c r="DWJ41" s="100"/>
      <c r="DWK41" s="100"/>
      <c r="DWL41" s="100"/>
      <c r="DWM41" s="100"/>
      <c r="DWN41" s="100"/>
      <c r="DWO41" s="100"/>
      <c r="DWP41" s="100"/>
      <c r="DWQ41" s="100"/>
      <c r="DWR41" s="100"/>
      <c r="DWS41" s="100"/>
      <c r="DWT41" s="100"/>
      <c r="DWU41" s="100"/>
      <c r="DWV41" s="100"/>
      <c r="DWW41" s="100"/>
      <c r="DWX41" s="100"/>
      <c r="DWY41" s="100"/>
      <c r="DWZ41" s="100"/>
      <c r="DXA41" s="100"/>
      <c r="DXB41" s="100"/>
      <c r="DXC41" s="100"/>
      <c r="DXD41" s="100"/>
      <c r="DXE41" s="100"/>
      <c r="DXF41" s="100"/>
      <c r="DXG41" s="100"/>
      <c r="DXH41" s="100"/>
      <c r="DXI41" s="100"/>
      <c r="DXJ41" s="100"/>
      <c r="DXK41" s="100"/>
      <c r="DXL41" s="100"/>
      <c r="DXM41" s="100"/>
      <c r="DXN41" s="100"/>
      <c r="DXO41" s="100"/>
      <c r="DXP41" s="100"/>
      <c r="DXQ41" s="100"/>
      <c r="DXR41" s="100"/>
      <c r="DXS41" s="100"/>
      <c r="DXT41" s="100"/>
      <c r="DXU41" s="100"/>
      <c r="DXV41" s="100"/>
      <c r="DXW41" s="100"/>
      <c r="DXX41" s="100"/>
      <c r="DXY41" s="100"/>
      <c r="DXZ41" s="100"/>
      <c r="DYA41" s="100"/>
      <c r="DYB41" s="100"/>
      <c r="DYC41" s="100"/>
      <c r="DYD41" s="100"/>
      <c r="DYE41" s="100"/>
      <c r="DYF41" s="100"/>
      <c r="DYG41" s="100"/>
      <c r="DYH41" s="100"/>
      <c r="DYI41" s="100"/>
      <c r="DYJ41" s="100"/>
      <c r="DYK41" s="100"/>
      <c r="DYL41" s="100"/>
      <c r="DYM41" s="100"/>
      <c r="DYN41" s="100"/>
      <c r="DYO41" s="100"/>
      <c r="DYP41" s="100"/>
      <c r="DYQ41" s="100"/>
      <c r="DYR41" s="100"/>
      <c r="DYS41" s="100"/>
      <c r="DYT41" s="100"/>
      <c r="DYU41" s="100"/>
      <c r="DYV41" s="100"/>
      <c r="DYW41" s="100"/>
      <c r="DYX41" s="100"/>
      <c r="DYY41" s="100"/>
      <c r="DYZ41" s="100"/>
      <c r="DZA41" s="100"/>
      <c r="DZB41" s="100"/>
      <c r="DZC41" s="100"/>
      <c r="DZD41" s="100"/>
      <c r="DZE41" s="100"/>
      <c r="DZF41" s="100"/>
      <c r="DZG41" s="100"/>
      <c r="DZH41" s="100"/>
      <c r="DZI41" s="100"/>
      <c r="DZJ41" s="100"/>
      <c r="DZK41" s="100"/>
      <c r="DZL41" s="100"/>
      <c r="DZM41" s="100"/>
      <c r="DZN41" s="100"/>
      <c r="DZO41" s="100"/>
      <c r="DZP41" s="100"/>
      <c r="DZQ41" s="100"/>
      <c r="DZR41" s="100"/>
      <c r="DZS41" s="100"/>
      <c r="DZT41" s="100"/>
      <c r="DZU41" s="100"/>
      <c r="DZV41" s="100"/>
      <c r="DZW41" s="100"/>
      <c r="DZX41" s="100"/>
      <c r="DZY41" s="100"/>
      <c r="DZZ41" s="100"/>
      <c r="EAA41" s="100"/>
      <c r="EAB41" s="100"/>
      <c r="EAC41" s="100"/>
      <c r="EAD41" s="100"/>
      <c r="EAE41" s="100"/>
      <c r="EAF41" s="100"/>
      <c r="EAG41" s="100"/>
      <c r="EAH41" s="100"/>
      <c r="EAI41" s="100"/>
      <c r="EAJ41" s="100"/>
      <c r="EAK41" s="100"/>
      <c r="EAL41" s="100"/>
      <c r="EAM41" s="100"/>
      <c r="EAN41" s="100"/>
      <c r="EAO41" s="100"/>
      <c r="EAP41" s="100"/>
      <c r="EAQ41" s="100"/>
      <c r="EAR41" s="100"/>
      <c r="EAS41" s="100"/>
      <c r="EAT41" s="100"/>
      <c r="EAU41" s="100"/>
      <c r="EAV41" s="100"/>
      <c r="EAW41" s="100"/>
      <c r="EAX41" s="100"/>
      <c r="EAY41" s="100"/>
      <c r="EAZ41" s="100"/>
      <c r="EBA41" s="100"/>
      <c r="EBB41" s="100"/>
      <c r="EBC41" s="100"/>
      <c r="EBD41" s="100"/>
      <c r="EBE41" s="100"/>
      <c r="EBF41" s="100"/>
      <c r="EBG41" s="100"/>
      <c r="EBH41" s="100"/>
      <c r="EBI41" s="100"/>
      <c r="EBJ41" s="100"/>
      <c r="EBK41" s="100"/>
      <c r="EBL41" s="100"/>
      <c r="EBM41" s="100"/>
      <c r="EBN41" s="100"/>
      <c r="EBO41" s="100"/>
      <c r="EBP41" s="100"/>
      <c r="EBQ41" s="100"/>
      <c r="EBR41" s="100"/>
      <c r="EBS41" s="100"/>
      <c r="EBT41" s="100"/>
      <c r="EBU41" s="100"/>
      <c r="EBV41" s="100"/>
      <c r="EBW41" s="100"/>
      <c r="EBX41" s="100"/>
      <c r="EBY41" s="100"/>
      <c r="EBZ41" s="100"/>
      <c r="ECA41" s="100"/>
      <c r="ECB41" s="100"/>
      <c r="ECC41" s="100"/>
      <c r="ECD41" s="100"/>
      <c r="ECE41" s="100"/>
      <c r="ECF41" s="100"/>
      <c r="ECG41" s="100"/>
      <c r="ECH41" s="100"/>
      <c r="ECI41" s="100"/>
      <c r="ECJ41" s="100"/>
      <c r="ECK41" s="100"/>
      <c r="ECL41" s="100"/>
      <c r="ECM41" s="100"/>
      <c r="ECN41" s="100"/>
      <c r="ECO41" s="100"/>
      <c r="ECP41" s="100"/>
      <c r="ECQ41" s="100"/>
      <c r="ECR41" s="100"/>
      <c r="ECS41" s="100"/>
      <c r="ECT41" s="100"/>
      <c r="ECU41" s="100"/>
      <c r="ECV41" s="100"/>
      <c r="ECW41" s="100"/>
      <c r="ECX41" s="100"/>
      <c r="ECY41" s="100"/>
      <c r="ECZ41" s="100"/>
      <c r="EDA41" s="100"/>
      <c r="EDB41" s="100"/>
      <c r="EDC41" s="100"/>
      <c r="EDD41" s="100"/>
      <c r="EDE41" s="100"/>
      <c r="EDF41" s="100"/>
      <c r="EDG41" s="100"/>
      <c r="EDH41" s="100"/>
      <c r="EDI41" s="100"/>
      <c r="EDJ41" s="100"/>
      <c r="EDK41" s="100"/>
      <c r="EDL41" s="100"/>
      <c r="EDM41" s="100"/>
      <c r="EDN41" s="100"/>
      <c r="EDO41" s="100"/>
      <c r="EDP41" s="100"/>
      <c r="EDQ41" s="100"/>
      <c r="EDR41" s="100"/>
      <c r="EDS41" s="100"/>
      <c r="EDT41" s="100"/>
      <c r="EDU41" s="100"/>
      <c r="EDV41" s="100"/>
      <c r="EDW41" s="100"/>
      <c r="EDX41" s="100"/>
      <c r="EDY41" s="100"/>
      <c r="EDZ41" s="100"/>
      <c r="EEA41" s="100"/>
      <c r="EEB41" s="100"/>
      <c r="EEC41" s="100"/>
      <c r="EED41" s="100"/>
      <c r="EEE41" s="100"/>
      <c r="EEF41" s="100"/>
      <c r="EEG41" s="100"/>
      <c r="EEH41" s="100"/>
      <c r="EEI41" s="100"/>
      <c r="EEJ41" s="100"/>
      <c r="EEK41" s="100"/>
      <c r="EEL41" s="100"/>
      <c r="EEM41" s="100"/>
      <c r="EEN41" s="100"/>
      <c r="EEO41" s="100"/>
      <c r="EEP41" s="100"/>
      <c r="EEQ41" s="100"/>
      <c r="EER41" s="100"/>
      <c r="EES41" s="100"/>
      <c r="EET41" s="100"/>
      <c r="EEU41" s="100"/>
      <c r="EEV41" s="100"/>
      <c r="EEW41" s="100"/>
      <c r="EEX41" s="100"/>
      <c r="EEY41" s="100"/>
      <c r="EEZ41" s="100"/>
      <c r="EFA41" s="100"/>
      <c r="EFB41" s="100"/>
      <c r="EFC41" s="100"/>
      <c r="EFD41" s="100"/>
      <c r="EFE41" s="100"/>
      <c r="EFF41" s="100"/>
      <c r="EFG41" s="100"/>
      <c r="EFH41" s="100"/>
      <c r="EFI41" s="100"/>
      <c r="EFJ41" s="100"/>
      <c r="EFK41" s="100"/>
      <c r="EFL41" s="100"/>
      <c r="EFM41" s="100"/>
      <c r="EFN41" s="100"/>
      <c r="EFO41" s="100"/>
      <c r="EFP41" s="100"/>
      <c r="EFQ41" s="100"/>
      <c r="EFR41" s="100"/>
      <c r="EFS41" s="100"/>
      <c r="EFT41" s="100"/>
      <c r="EFU41" s="100"/>
      <c r="EFV41" s="100"/>
      <c r="EFW41" s="100"/>
      <c r="EFX41" s="100"/>
      <c r="EFY41" s="100"/>
      <c r="EFZ41" s="100"/>
      <c r="EGA41" s="100"/>
      <c r="EGB41" s="100"/>
      <c r="EGC41" s="100"/>
      <c r="EGD41" s="100"/>
      <c r="EGE41" s="100"/>
      <c r="EGF41" s="100"/>
      <c r="EGG41" s="100"/>
      <c r="EGH41" s="100"/>
      <c r="EGI41" s="100"/>
      <c r="EGJ41" s="100"/>
      <c r="EGK41" s="100"/>
      <c r="EGL41" s="100"/>
      <c r="EGM41" s="100"/>
      <c r="EGN41" s="100"/>
      <c r="EGO41" s="100"/>
      <c r="EGP41" s="100"/>
      <c r="EGQ41" s="100"/>
      <c r="EGR41" s="100"/>
      <c r="EGS41" s="100"/>
      <c r="EGT41" s="100"/>
      <c r="EGU41" s="100"/>
      <c r="EGV41" s="100"/>
      <c r="EGW41" s="100"/>
      <c r="EGX41" s="100"/>
      <c r="EGY41" s="100"/>
      <c r="EGZ41" s="100"/>
      <c r="EHA41" s="100"/>
      <c r="EHB41" s="100"/>
      <c r="EHC41" s="100"/>
      <c r="EHD41" s="100"/>
      <c r="EHE41" s="100"/>
      <c r="EHF41" s="100"/>
      <c r="EHG41" s="100"/>
      <c r="EHH41" s="100"/>
      <c r="EHI41" s="100"/>
      <c r="EHJ41" s="100"/>
      <c r="EHK41" s="100"/>
      <c r="EHL41" s="100"/>
      <c r="EHM41" s="100"/>
      <c r="EHN41" s="100"/>
      <c r="EHO41" s="100"/>
      <c r="EHP41" s="100"/>
      <c r="EHQ41" s="100"/>
      <c r="EHR41" s="100"/>
      <c r="EHS41" s="100"/>
      <c r="EHT41" s="100"/>
      <c r="EHU41" s="100"/>
      <c r="EHV41" s="100"/>
      <c r="EHW41" s="100"/>
      <c r="EHX41" s="100"/>
      <c r="EHY41" s="100"/>
      <c r="EHZ41" s="100"/>
      <c r="EIA41" s="100"/>
      <c r="EIB41" s="100"/>
      <c r="EIC41" s="100"/>
      <c r="EID41" s="100"/>
      <c r="EIE41" s="100"/>
      <c r="EIF41" s="100"/>
      <c r="EIG41" s="100"/>
      <c r="EIH41" s="100"/>
      <c r="EII41" s="100"/>
      <c r="EIJ41" s="100"/>
      <c r="EIK41" s="100"/>
      <c r="EIL41" s="100"/>
      <c r="EIM41" s="100"/>
      <c r="EIN41" s="100"/>
      <c r="EIO41" s="100"/>
      <c r="EIP41" s="100"/>
      <c r="EIQ41" s="100"/>
      <c r="EIR41" s="100"/>
      <c r="EIS41" s="100"/>
      <c r="EIT41" s="100"/>
      <c r="EIU41" s="100"/>
      <c r="EIV41" s="100"/>
      <c r="EIW41" s="100"/>
      <c r="EIX41" s="100"/>
      <c r="EIY41" s="100"/>
      <c r="EIZ41" s="100"/>
      <c r="EJA41" s="100"/>
      <c r="EJB41" s="100"/>
      <c r="EJC41" s="100"/>
      <c r="EJD41" s="100"/>
      <c r="EJE41" s="100"/>
      <c r="EJF41" s="100"/>
      <c r="EJG41" s="100"/>
      <c r="EJH41" s="100"/>
      <c r="EJI41" s="100"/>
      <c r="EJJ41" s="100"/>
      <c r="EJK41" s="100"/>
      <c r="EJL41" s="100"/>
      <c r="EJM41" s="100"/>
      <c r="EJN41" s="100"/>
      <c r="EJO41" s="100"/>
      <c r="EJP41" s="100"/>
      <c r="EJQ41" s="100"/>
      <c r="EJR41" s="100"/>
      <c r="EJS41" s="100"/>
      <c r="EJT41" s="100"/>
      <c r="EJU41" s="100"/>
      <c r="EJV41" s="100"/>
      <c r="EJW41" s="100"/>
      <c r="EJX41" s="100"/>
      <c r="EJY41" s="100"/>
      <c r="EJZ41" s="100"/>
      <c r="EKA41" s="100"/>
      <c r="EKB41" s="100"/>
      <c r="EKC41" s="100"/>
      <c r="EKD41" s="100"/>
      <c r="EKE41" s="100"/>
      <c r="EKF41" s="100"/>
      <c r="EKG41" s="100"/>
      <c r="EKH41" s="100"/>
      <c r="EKI41" s="100"/>
      <c r="EKJ41" s="100"/>
      <c r="EKK41" s="100"/>
      <c r="EKL41" s="100"/>
      <c r="EKM41" s="100"/>
      <c r="EKN41" s="100"/>
      <c r="EKO41" s="100"/>
      <c r="EKP41" s="100"/>
      <c r="EKQ41" s="100"/>
      <c r="EKR41" s="100"/>
      <c r="EKS41" s="100"/>
      <c r="EKT41" s="100"/>
      <c r="EKU41" s="100"/>
      <c r="EKV41" s="100"/>
      <c r="EKW41" s="100"/>
      <c r="EKX41" s="100"/>
      <c r="EKY41" s="100"/>
      <c r="EKZ41" s="100"/>
      <c r="ELA41" s="100"/>
      <c r="ELB41" s="100"/>
      <c r="ELC41" s="100"/>
      <c r="ELD41" s="100"/>
      <c r="ELE41" s="100"/>
      <c r="ELF41" s="100"/>
      <c r="ELG41" s="100"/>
      <c r="ELH41" s="100"/>
      <c r="ELI41" s="100"/>
      <c r="ELJ41" s="100"/>
      <c r="ELK41" s="100"/>
      <c r="ELL41" s="100"/>
      <c r="ELM41" s="100"/>
      <c r="ELN41" s="100"/>
      <c r="ELO41" s="100"/>
      <c r="ELP41" s="100"/>
      <c r="ELQ41" s="100"/>
      <c r="ELR41" s="100"/>
      <c r="ELS41" s="100"/>
      <c r="ELT41" s="100"/>
      <c r="ELU41" s="100"/>
      <c r="ELV41" s="100"/>
      <c r="ELW41" s="100"/>
      <c r="ELX41" s="100"/>
      <c r="ELY41" s="100"/>
      <c r="ELZ41" s="100"/>
      <c r="EMA41" s="100"/>
      <c r="EMB41" s="100"/>
      <c r="EMC41" s="100"/>
      <c r="EMD41" s="100"/>
      <c r="EME41" s="100"/>
      <c r="EMF41" s="100"/>
      <c r="EMG41" s="100"/>
      <c r="EMH41" s="100"/>
      <c r="EMI41" s="100"/>
      <c r="EMJ41" s="100"/>
      <c r="EMK41" s="100"/>
      <c r="EML41" s="100"/>
      <c r="EMM41" s="100"/>
      <c r="EMN41" s="100"/>
      <c r="EMO41" s="100"/>
      <c r="EMP41" s="100"/>
      <c r="EMQ41" s="100"/>
      <c r="EMR41" s="100"/>
      <c r="EMS41" s="100"/>
      <c r="EMT41" s="100"/>
      <c r="EMU41" s="100"/>
      <c r="EMV41" s="100"/>
      <c r="EMW41" s="100"/>
      <c r="EMX41" s="100"/>
      <c r="EMY41" s="100"/>
      <c r="EMZ41" s="100"/>
      <c r="ENA41" s="100"/>
      <c r="ENB41" s="100"/>
      <c r="ENC41" s="100"/>
      <c r="END41" s="100"/>
      <c r="ENE41" s="100"/>
      <c r="ENF41" s="100"/>
      <c r="ENG41" s="100"/>
      <c r="ENH41" s="100"/>
      <c r="ENI41" s="100"/>
      <c r="ENJ41" s="100"/>
      <c r="ENK41" s="100"/>
      <c r="ENL41" s="100"/>
      <c r="ENM41" s="100"/>
      <c r="ENN41" s="100"/>
      <c r="ENO41" s="100"/>
      <c r="ENP41" s="100"/>
      <c r="ENQ41" s="100"/>
      <c r="ENR41" s="100"/>
      <c r="ENS41" s="100"/>
      <c r="ENT41" s="100"/>
      <c r="ENU41" s="100"/>
      <c r="ENV41" s="100"/>
      <c r="ENW41" s="100"/>
      <c r="ENX41" s="100"/>
      <c r="ENY41" s="100"/>
      <c r="ENZ41" s="100"/>
      <c r="EOA41" s="100"/>
      <c r="EOB41" s="100"/>
      <c r="EOC41" s="100"/>
      <c r="EOD41" s="100"/>
      <c r="EOE41" s="100"/>
      <c r="EOF41" s="100"/>
      <c r="EOG41" s="100"/>
      <c r="EOH41" s="100"/>
      <c r="EOI41" s="100"/>
      <c r="EOJ41" s="100"/>
      <c r="EOK41" s="100"/>
      <c r="EOL41" s="100"/>
      <c r="EOM41" s="100"/>
      <c r="EON41" s="100"/>
      <c r="EOO41" s="100"/>
      <c r="EOP41" s="100"/>
      <c r="EOQ41" s="100"/>
      <c r="EOR41" s="100"/>
      <c r="EOS41" s="100"/>
      <c r="EOT41" s="100"/>
      <c r="EOU41" s="100"/>
      <c r="EOV41" s="100"/>
      <c r="EOW41" s="100"/>
      <c r="EOX41" s="100"/>
      <c r="EOY41" s="100"/>
      <c r="EOZ41" s="100"/>
      <c r="EPA41" s="100"/>
      <c r="EPB41" s="100"/>
      <c r="EPC41" s="100"/>
      <c r="EPD41" s="100"/>
      <c r="EPE41" s="100"/>
      <c r="EPF41" s="100"/>
      <c r="EPG41" s="100"/>
      <c r="EPH41" s="100"/>
      <c r="EPI41" s="100"/>
      <c r="EPJ41" s="100"/>
      <c r="EPK41" s="100"/>
      <c r="EPL41" s="100"/>
      <c r="EPM41" s="100"/>
      <c r="EPN41" s="100"/>
      <c r="EPO41" s="100"/>
      <c r="EPP41" s="100"/>
      <c r="EPQ41" s="100"/>
      <c r="EPR41" s="100"/>
      <c r="EPS41" s="100"/>
      <c r="EPT41" s="100"/>
      <c r="EPU41" s="100"/>
      <c r="EPV41" s="100"/>
      <c r="EPW41" s="100"/>
      <c r="EPX41" s="100"/>
      <c r="EPY41" s="100"/>
      <c r="EPZ41" s="100"/>
      <c r="EQA41" s="100"/>
      <c r="EQB41" s="100"/>
      <c r="EQC41" s="100"/>
      <c r="EQD41" s="100"/>
      <c r="EQE41" s="100"/>
      <c r="EQF41" s="100"/>
      <c r="EQG41" s="100"/>
      <c r="EQH41" s="100"/>
      <c r="EQI41" s="100"/>
      <c r="EQJ41" s="100"/>
      <c r="EQK41" s="100"/>
      <c r="EQL41" s="100"/>
      <c r="EQM41" s="100"/>
      <c r="EQN41" s="100"/>
      <c r="EQO41" s="100"/>
      <c r="EQP41" s="100"/>
      <c r="EQQ41" s="100"/>
      <c r="EQR41" s="100"/>
      <c r="EQS41" s="100"/>
      <c r="EQT41" s="100"/>
      <c r="EQU41" s="100"/>
      <c r="EQV41" s="100"/>
      <c r="EQW41" s="100"/>
      <c r="EQX41" s="100"/>
      <c r="EQY41" s="100"/>
      <c r="EQZ41" s="100"/>
      <c r="ERA41" s="100"/>
      <c r="ERB41" s="100"/>
      <c r="ERC41" s="100"/>
      <c r="ERD41" s="100"/>
      <c r="ERE41" s="100"/>
      <c r="ERF41" s="100"/>
      <c r="ERG41" s="100"/>
      <c r="ERH41" s="100"/>
      <c r="ERI41" s="100"/>
      <c r="ERJ41" s="100"/>
      <c r="ERK41" s="100"/>
      <c r="ERL41" s="100"/>
      <c r="ERM41" s="100"/>
      <c r="ERN41" s="100"/>
      <c r="ERO41" s="100"/>
      <c r="ERP41" s="100"/>
      <c r="ERQ41" s="100"/>
      <c r="ERR41" s="100"/>
      <c r="ERS41" s="100"/>
      <c r="ERT41" s="100"/>
      <c r="ERU41" s="100"/>
      <c r="ERV41" s="100"/>
      <c r="ERW41" s="100"/>
      <c r="ERX41" s="100"/>
      <c r="ERY41" s="100"/>
      <c r="ERZ41" s="100"/>
      <c r="ESA41" s="100"/>
      <c r="ESB41" s="100"/>
      <c r="ESC41" s="100"/>
      <c r="ESD41" s="100"/>
      <c r="ESE41" s="100"/>
      <c r="ESF41" s="100"/>
      <c r="ESG41" s="100"/>
      <c r="ESH41" s="100"/>
      <c r="ESI41" s="100"/>
      <c r="ESJ41" s="100"/>
      <c r="ESK41" s="100"/>
      <c r="ESL41" s="100"/>
      <c r="ESM41" s="100"/>
      <c r="ESN41" s="100"/>
      <c r="ESO41" s="100"/>
      <c r="ESP41" s="100"/>
      <c r="ESQ41" s="100"/>
      <c r="ESR41" s="100"/>
      <c r="ESS41" s="100"/>
      <c r="EST41" s="100"/>
      <c r="ESU41" s="100"/>
      <c r="ESV41" s="100"/>
      <c r="ESW41" s="100"/>
      <c r="ESX41" s="100"/>
      <c r="ESY41" s="100"/>
      <c r="ESZ41" s="100"/>
      <c r="ETA41" s="100"/>
      <c r="ETB41" s="100"/>
      <c r="ETC41" s="100"/>
      <c r="ETD41" s="100"/>
      <c r="ETE41" s="100"/>
      <c r="ETF41" s="100"/>
      <c r="ETG41" s="100"/>
      <c r="ETH41" s="100"/>
      <c r="ETI41" s="100"/>
      <c r="ETJ41" s="100"/>
      <c r="ETK41" s="100"/>
      <c r="ETL41" s="100"/>
      <c r="ETM41" s="100"/>
      <c r="ETN41" s="100"/>
      <c r="ETO41" s="100"/>
      <c r="ETP41" s="100"/>
      <c r="ETQ41" s="100"/>
      <c r="ETR41" s="100"/>
      <c r="ETS41" s="100"/>
      <c r="ETT41" s="100"/>
      <c r="ETU41" s="100"/>
      <c r="ETV41" s="100"/>
      <c r="ETW41" s="100"/>
      <c r="ETX41" s="100"/>
      <c r="ETY41" s="100"/>
      <c r="ETZ41" s="100"/>
      <c r="EUA41" s="100"/>
      <c r="EUB41" s="100"/>
      <c r="EUC41" s="100"/>
      <c r="EUD41" s="100"/>
      <c r="EUE41" s="100"/>
      <c r="EUF41" s="100"/>
      <c r="EUG41" s="100"/>
      <c r="EUH41" s="100"/>
      <c r="EUI41" s="100"/>
      <c r="EUJ41" s="100"/>
      <c r="EUK41" s="100"/>
      <c r="EUL41" s="100"/>
      <c r="EUM41" s="100"/>
      <c r="EUN41" s="100"/>
      <c r="EUO41" s="100"/>
      <c r="EUP41" s="100"/>
      <c r="EUQ41" s="100"/>
      <c r="EUR41" s="100"/>
      <c r="EUS41" s="100"/>
      <c r="EUT41" s="100"/>
      <c r="EUU41" s="100"/>
      <c r="EUV41" s="100"/>
      <c r="EUW41" s="100"/>
      <c r="EUX41" s="100"/>
      <c r="EUY41" s="100"/>
      <c r="EUZ41" s="100"/>
      <c r="EVA41" s="100"/>
      <c r="EVB41" s="100"/>
      <c r="EVC41" s="100"/>
      <c r="EVD41" s="100"/>
      <c r="EVE41" s="100"/>
      <c r="EVF41" s="100"/>
      <c r="EVG41" s="100"/>
      <c r="EVH41" s="100"/>
      <c r="EVI41" s="100"/>
      <c r="EVJ41" s="100"/>
      <c r="EVK41" s="100"/>
      <c r="EVL41" s="100"/>
      <c r="EVM41" s="100"/>
      <c r="EVN41" s="100"/>
      <c r="EVO41" s="100"/>
      <c r="EVP41" s="100"/>
      <c r="EVQ41" s="100"/>
      <c r="EVR41" s="100"/>
      <c r="EVS41" s="100"/>
      <c r="EVT41" s="100"/>
      <c r="EVU41" s="100"/>
      <c r="EVV41" s="100"/>
      <c r="EVW41" s="100"/>
      <c r="EVX41" s="100"/>
      <c r="EVY41" s="100"/>
      <c r="EVZ41" s="100"/>
      <c r="EWA41" s="100"/>
      <c r="EWB41" s="100"/>
      <c r="EWC41" s="100"/>
      <c r="EWD41" s="100"/>
      <c r="EWE41" s="100"/>
      <c r="EWF41" s="100"/>
      <c r="EWG41" s="100"/>
      <c r="EWH41" s="100"/>
      <c r="EWI41" s="100"/>
      <c r="EWJ41" s="100"/>
      <c r="EWK41" s="100"/>
      <c r="EWL41" s="100"/>
      <c r="EWM41" s="100"/>
      <c r="EWN41" s="100"/>
      <c r="EWO41" s="100"/>
      <c r="EWP41" s="100"/>
      <c r="EWQ41" s="100"/>
      <c r="EWR41" s="100"/>
      <c r="EWS41" s="100"/>
      <c r="EWT41" s="100"/>
      <c r="EWU41" s="100"/>
      <c r="EWV41" s="100"/>
      <c r="EWW41" s="100"/>
      <c r="EWX41" s="100"/>
      <c r="EWY41" s="100"/>
      <c r="EWZ41" s="100"/>
      <c r="EXA41" s="100"/>
      <c r="EXB41" s="100"/>
      <c r="EXC41" s="100"/>
      <c r="EXD41" s="100"/>
      <c r="EXE41" s="100"/>
      <c r="EXF41" s="100"/>
      <c r="EXG41" s="100"/>
      <c r="EXH41" s="100"/>
      <c r="EXI41" s="100"/>
      <c r="EXJ41" s="100"/>
      <c r="EXK41" s="100"/>
      <c r="EXL41" s="100"/>
      <c r="EXM41" s="100"/>
      <c r="EXN41" s="100"/>
      <c r="EXO41" s="100"/>
      <c r="EXP41" s="100"/>
      <c r="EXQ41" s="100"/>
      <c r="EXR41" s="100"/>
      <c r="EXS41" s="100"/>
      <c r="EXT41" s="100"/>
      <c r="EXU41" s="100"/>
      <c r="EXV41" s="100"/>
      <c r="EXW41" s="100"/>
      <c r="EXX41" s="100"/>
      <c r="EXY41" s="100"/>
      <c r="EXZ41" s="100"/>
      <c r="EYA41" s="100"/>
      <c r="EYB41" s="100"/>
      <c r="EYC41" s="100"/>
      <c r="EYD41" s="100"/>
      <c r="EYE41" s="100"/>
      <c r="EYF41" s="100"/>
      <c r="EYG41" s="100"/>
      <c r="EYH41" s="100"/>
      <c r="EYI41" s="100"/>
      <c r="EYJ41" s="100"/>
      <c r="EYK41" s="100"/>
      <c r="EYL41" s="100"/>
      <c r="EYM41" s="100"/>
      <c r="EYN41" s="100"/>
      <c r="EYO41" s="100"/>
      <c r="EYP41" s="100"/>
      <c r="EYQ41" s="100"/>
      <c r="EYR41" s="100"/>
      <c r="EYS41" s="100"/>
      <c r="EYT41" s="100"/>
      <c r="EYU41" s="100"/>
      <c r="EYV41" s="100"/>
      <c r="EYW41" s="100"/>
      <c r="EYX41" s="100"/>
      <c r="EYY41" s="100"/>
      <c r="EYZ41" s="100"/>
      <c r="EZA41" s="100"/>
      <c r="EZB41" s="100"/>
      <c r="EZC41" s="100"/>
      <c r="EZD41" s="100"/>
      <c r="EZE41" s="100"/>
      <c r="EZF41" s="100"/>
      <c r="EZG41" s="100"/>
      <c r="EZH41" s="100"/>
      <c r="EZI41" s="100"/>
      <c r="EZJ41" s="100"/>
      <c r="EZK41" s="100"/>
      <c r="EZL41" s="100"/>
      <c r="EZM41" s="100"/>
      <c r="EZN41" s="100"/>
      <c r="EZO41" s="100"/>
      <c r="EZP41" s="100"/>
      <c r="EZQ41" s="100"/>
      <c r="EZR41" s="100"/>
      <c r="EZS41" s="100"/>
      <c r="EZT41" s="100"/>
      <c r="EZU41" s="100"/>
      <c r="EZV41" s="100"/>
      <c r="EZW41" s="100"/>
      <c r="EZX41" s="100"/>
      <c r="EZY41" s="100"/>
      <c r="EZZ41" s="100"/>
      <c r="FAA41" s="100"/>
      <c r="FAB41" s="100"/>
      <c r="FAC41" s="100"/>
      <c r="FAD41" s="100"/>
      <c r="FAE41" s="100"/>
      <c r="FAF41" s="100"/>
      <c r="FAG41" s="100"/>
      <c r="FAH41" s="100"/>
      <c r="FAI41" s="100"/>
      <c r="FAJ41" s="100"/>
      <c r="FAK41" s="100"/>
      <c r="FAL41" s="100"/>
      <c r="FAM41" s="100"/>
      <c r="FAN41" s="100"/>
      <c r="FAO41" s="100"/>
      <c r="FAP41" s="100"/>
      <c r="FAQ41" s="100"/>
      <c r="FAR41" s="100"/>
      <c r="FAS41" s="100"/>
      <c r="FAT41" s="100"/>
      <c r="FAU41" s="100"/>
      <c r="FAV41" s="100"/>
      <c r="FAW41" s="100"/>
      <c r="FAX41" s="100"/>
      <c r="FAY41" s="100"/>
      <c r="FAZ41" s="100"/>
      <c r="FBA41" s="100"/>
      <c r="FBB41" s="100"/>
      <c r="FBC41" s="100"/>
      <c r="FBD41" s="100"/>
      <c r="FBE41" s="100"/>
      <c r="FBF41" s="100"/>
      <c r="FBG41" s="100"/>
      <c r="FBH41" s="100"/>
      <c r="FBI41" s="100"/>
      <c r="FBJ41" s="100"/>
      <c r="FBK41" s="100"/>
      <c r="FBL41" s="100"/>
      <c r="FBM41" s="100"/>
      <c r="FBN41" s="100"/>
      <c r="FBO41" s="100"/>
      <c r="FBP41" s="100"/>
      <c r="FBQ41" s="100"/>
      <c r="FBR41" s="100"/>
      <c r="FBS41" s="100"/>
      <c r="FBT41" s="100"/>
      <c r="FBU41" s="100"/>
      <c r="FBV41" s="100"/>
      <c r="FBW41" s="100"/>
      <c r="FBX41" s="100"/>
      <c r="FBY41" s="100"/>
      <c r="FBZ41" s="100"/>
      <c r="FCA41" s="100"/>
      <c r="FCB41" s="100"/>
      <c r="FCC41" s="100"/>
      <c r="FCD41" s="100"/>
      <c r="FCE41" s="100"/>
      <c r="FCF41" s="100"/>
      <c r="FCG41" s="100"/>
      <c r="FCH41" s="100"/>
      <c r="FCI41" s="100"/>
      <c r="FCJ41" s="100"/>
      <c r="FCK41" s="100"/>
      <c r="FCL41" s="100"/>
      <c r="FCM41" s="100"/>
      <c r="FCN41" s="100"/>
      <c r="FCO41" s="100"/>
      <c r="FCP41" s="100"/>
      <c r="FCQ41" s="100"/>
      <c r="FCR41" s="100"/>
      <c r="FCS41" s="100"/>
      <c r="FCT41" s="100"/>
      <c r="FCU41" s="100"/>
      <c r="FCV41" s="100"/>
      <c r="FCW41" s="100"/>
      <c r="FCX41" s="100"/>
      <c r="FCY41" s="100"/>
      <c r="FCZ41" s="100"/>
      <c r="FDA41" s="100"/>
      <c r="FDB41" s="100"/>
      <c r="FDC41" s="100"/>
      <c r="FDD41" s="100"/>
      <c r="FDE41" s="100"/>
      <c r="FDF41" s="100"/>
      <c r="FDG41" s="100"/>
      <c r="FDH41" s="100"/>
      <c r="FDI41" s="100"/>
      <c r="FDJ41" s="100"/>
      <c r="FDK41" s="100"/>
      <c r="FDL41" s="100"/>
      <c r="FDM41" s="100"/>
      <c r="FDN41" s="100"/>
      <c r="FDO41" s="100"/>
      <c r="FDP41" s="100"/>
      <c r="FDQ41" s="100"/>
      <c r="FDR41" s="100"/>
      <c r="FDS41" s="100"/>
      <c r="FDT41" s="100"/>
      <c r="FDU41" s="100"/>
      <c r="FDV41" s="100"/>
      <c r="FDW41" s="100"/>
      <c r="FDX41" s="100"/>
      <c r="FDY41" s="100"/>
      <c r="FDZ41" s="100"/>
      <c r="FEA41" s="100"/>
      <c r="FEB41" s="100"/>
      <c r="FEC41" s="100"/>
      <c r="FED41" s="100"/>
      <c r="FEE41" s="100"/>
      <c r="FEF41" s="100"/>
      <c r="FEG41" s="100"/>
      <c r="FEH41" s="100"/>
      <c r="FEI41" s="100"/>
      <c r="FEJ41" s="100"/>
      <c r="FEK41" s="100"/>
      <c r="FEL41" s="100"/>
      <c r="FEM41" s="100"/>
      <c r="FEN41" s="100"/>
      <c r="FEO41" s="100"/>
      <c r="FEP41" s="100"/>
      <c r="FEQ41" s="100"/>
      <c r="FER41" s="100"/>
      <c r="FES41" s="100"/>
      <c r="FET41" s="100"/>
      <c r="FEU41" s="100"/>
      <c r="FEV41" s="100"/>
      <c r="FEW41" s="100"/>
      <c r="FEX41" s="100"/>
      <c r="FEY41" s="100"/>
      <c r="FEZ41" s="100"/>
      <c r="FFA41" s="100"/>
      <c r="FFB41" s="100"/>
      <c r="FFC41" s="100"/>
      <c r="FFD41" s="100"/>
      <c r="FFE41" s="100"/>
      <c r="FFF41" s="100"/>
      <c r="FFG41" s="100"/>
      <c r="FFH41" s="100"/>
      <c r="FFI41" s="100"/>
      <c r="FFJ41" s="100"/>
      <c r="FFK41" s="100"/>
      <c r="FFL41" s="100"/>
      <c r="FFM41" s="100"/>
      <c r="FFN41" s="100"/>
      <c r="FFO41" s="100"/>
      <c r="FFP41" s="100"/>
      <c r="FFQ41" s="100"/>
      <c r="FFR41" s="100"/>
      <c r="FFS41" s="100"/>
      <c r="FFT41" s="100"/>
      <c r="FFU41" s="100"/>
      <c r="FFV41" s="100"/>
      <c r="FFW41" s="100"/>
      <c r="FFX41" s="100"/>
      <c r="FFY41" s="100"/>
      <c r="FFZ41" s="100"/>
      <c r="FGA41" s="100"/>
      <c r="FGB41" s="100"/>
      <c r="FGC41" s="100"/>
      <c r="FGD41" s="100"/>
      <c r="FGE41" s="100"/>
      <c r="FGF41" s="100"/>
      <c r="FGG41" s="100"/>
      <c r="FGH41" s="100"/>
      <c r="FGI41" s="100"/>
      <c r="FGJ41" s="100"/>
      <c r="FGK41" s="100"/>
      <c r="FGL41" s="100"/>
      <c r="FGM41" s="100"/>
      <c r="FGN41" s="100"/>
      <c r="FGO41" s="100"/>
      <c r="FGP41" s="100"/>
      <c r="FGQ41" s="100"/>
      <c r="FGR41" s="100"/>
      <c r="FGS41" s="100"/>
      <c r="FGT41" s="100"/>
      <c r="FGU41" s="100"/>
      <c r="FGV41" s="100"/>
      <c r="FGW41" s="100"/>
      <c r="FGX41" s="100"/>
      <c r="FGY41" s="100"/>
      <c r="FGZ41" s="100"/>
      <c r="FHA41" s="100"/>
      <c r="FHB41" s="100"/>
      <c r="FHC41" s="100"/>
      <c r="FHD41" s="100"/>
      <c r="FHE41" s="100"/>
      <c r="FHF41" s="100"/>
      <c r="FHG41" s="100"/>
      <c r="FHH41" s="100"/>
      <c r="FHI41" s="100"/>
      <c r="FHJ41" s="100"/>
      <c r="FHK41" s="100"/>
      <c r="FHL41" s="100"/>
      <c r="FHM41" s="100"/>
      <c r="FHN41" s="100"/>
      <c r="FHO41" s="100"/>
      <c r="FHP41" s="100"/>
      <c r="FHQ41" s="100"/>
      <c r="FHR41" s="100"/>
      <c r="FHS41" s="100"/>
      <c r="FHT41" s="100"/>
      <c r="FHU41" s="100"/>
      <c r="FHV41" s="100"/>
      <c r="FHW41" s="100"/>
      <c r="FHX41" s="100"/>
      <c r="FHY41" s="100"/>
      <c r="FHZ41" s="100"/>
      <c r="FIA41" s="100"/>
      <c r="FIB41" s="100"/>
      <c r="FIC41" s="100"/>
      <c r="FID41" s="100"/>
      <c r="FIE41" s="100"/>
      <c r="FIF41" s="100"/>
      <c r="FIG41" s="100"/>
      <c r="FIH41" s="100"/>
      <c r="FII41" s="100"/>
      <c r="FIJ41" s="100"/>
      <c r="FIK41" s="100"/>
      <c r="FIL41" s="100"/>
      <c r="FIM41" s="100"/>
      <c r="FIN41" s="100"/>
      <c r="FIO41" s="100"/>
      <c r="FIP41" s="100"/>
      <c r="FIQ41" s="100"/>
      <c r="FIR41" s="100"/>
      <c r="FIS41" s="100"/>
      <c r="FIT41" s="100"/>
      <c r="FIU41" s="100"/>
      <c r="FIV41" s="100"/>
      <c r="FIW41" s="100"/>
      <c r="FIX41" s="100"/>
      <c r="FIY41" s="100"/>
      <c r="FIZ41" s="100"/>
      <c r="FJA41" s="100"/>
      <c r="FJB41" s="100"/>
      <c r="FJC41" s="100"/>
      <c r="FJD41" s="100"/>
      <c r="FJE41" s="100"/>
      <c r="FJF41" s="100"/>
      <c r="FJG41" s="100"/>
      <c r="FJH41" s="100"/>
      <c r="FJI41" s="100"/>
      <c r="FJJ41" s="100"/>
      <c r="FJK41" s="100"/>
      <c r="FJL41" s="100"/>
      <c r="FJM41" s="100"/>
      <c r="FJN41" s="100"/>
      <c r="FJO41" s="100"/>
      <c r="FJP41" s="100"/>
      <c r="FJQ41" s="100"/>
      <c r="FJR41" s="100"/>
      <c r="FJS41" s="100"/>
      <c r="FJT41" s="100"/>
      <c r="FJU41" s="100"/>
      <c r="FJV41" s="100"/>
      <c r="FJW41" s="100"/>
      <c r="FJX41" s="100"/>
      <c r="FJY41" s="100"/>
      <c r="FJZ41" s="100"/>
      <c r="FKA41" s="100"/>
      <c r="FKB41" s="100"/>
      <c r="FKC41" s="100"/>
      <c r="FKD41" s="100"/>
      <c r="FKE41" s="100"/>
      <c r="FKF41" s="100"/>
      <c r="FKG41" s="100"/>
      <c r="FKH41" s="100"/>
      <c r="FKI41" s="100"/>
      <c r="FKJ41" s="100"/>
      <c r="FKK41" s="100"/>
      <c r="FKL41" s="100"/>
      <c r="FKM41" s="100"/>
      <c r="FKN41" s="100"/>
      <c r="FKO41" s="100"/>
      <c r="FKP41" s="100"/>
      <c r="FKQ41" s="100"/>
      <c r="FKR41" s="100"/>
      <c r="FKS41" s="100"/>
      <c r="FKT41" s="100"/>
      <c r="FKU41" s="100"/>
      <c r="FKV41" s="100"/>
      <c r="FKW41" s="100"/>
      <c r="FKX41" s="100"/>
      <c r="FKY41" s="100"/>
      <c r="FKZ41" s="100"/>
      <c r="FLA41" s="100"/>
      <c r="FLB41" s="100"/>
      <c r="FLC41" s="100"/>
      <c r="FLD41" s="100"/>
      <c r="FLE41" s="100"/>
      <c r="FLF41" s="100"/>
      <c r="FLG41" s="100"/>
      <c r="FLH41" s="100"/>
      <c r="FLI41" s="100"/>
      <c r="FLJ41" s="100"/>
      <c r="FLK41" s="100"/>
      <c r="FLL41" s="100"/>
      <c r="FLM41" s="100"/>
      <c r="FLN41" s="100"/>
      <c r="FLO41" s="100"/>
      <c r="FLP41" s="100"/>
      <c r="FLQ41" s="100"/>
      <c r="FLR41" s="100"/>
      <c r="FLS41" s="100"/>
      <c r="FLT41" s="100"/>
      <c r="FLU41" s="100"/>
      <c r="FLV41" s="100"/>
      <c r="FLW41" s="100"/>
      <c r="FLX41" s="100"/>
      <c r="FLY41" s="100"/>
      <c r="FLZ41" s="100"/>
      <c r="FMA41" s="100"/>
      <c r="FMB41" s="100"/>
      <c r="FMC41" s="100"/>
      <c r="FMD41" s="100"/>
      <c r="FME41" s="100"/>
      <c r="FMF41" s="100"/>
      <c r="FMG41" s="100"/>
      <c r="FMH41" s="100"/>
      <c r="FMI41" s="100"/>
      <c r="FMJ41" s="100"/>
      <c r="FMK41" s="100"/>
      <c r="FML41" s="100"/>
      <c r="FMM41" s="100"/>
      <c r="FMN41" s="100"/>
      <c r="FMO41" s="100"/>
      <c r="FMP41" s="100"/>
      <c r="FMQ41" s="100"/>
      <c r="FMR41" s="100"/>
      <c r="FMS41" s="100"/>
      <c r="FMT41" s="100"/>
      <c r="FMU41" s="100"/>
      <c r="FMV41" s="100"/>
      <c r="FMW41" s="100"/>
      <c r="FMX41" s="100"/>
      <c r="FMY41" s="100"/>
      <c r="FMZ41" s="100"/>
      <c r="FNA41" s="100"/>
      <c r="FNB41" s="100"/>
      <c r="FNC41" s="100"/>
      <c r="FND41" s="100"/>
      <c r="FNE41" s="100"/>
      <c r="FNF41" s="100"/>
      <c r="FNG41" s="100"/>
      <c r="FNH41" s="100"/>
      <c r="FNI41" s="100"/>
      <c r="FNJ41" s="100"/>
      <c r="FNK41" s="100"/>
      <c r="FNL41" s="100"/>
      <c r="FNM41" s="100"/>
      <c r="FNN41" s="100"/>
      <c r="FNO41" s="100"/>
      <c r="FNP41" s="100"/>
      <c r="FNQ41" s="100"/>
      <c r="FNR41" s="100"/>
      <c r="FNS41" s="100"/>
      <c r="FNT41" s="100"/>
      <c r="FNU41" s="100"/>
      <c r="FNV41" s="100"/>
      <c r="FNW41" s="100"/>
      <c r="FNX41" s="100"/>
      <c r="FNY41" s="100"/>
      <c r="FNZ41" s="100"/>
      <c r="FOA41" s="100"/>
      <c r="FOB41" s="100"/>
      <c r="FOC41" s="100"/>
      <c r="FOD41" s="100"/>
      <c r="FOE41" s="100"/>
      <c r="FOF41" s="100"/>
      <c r="FOG41" s="100"/>
      <c r="FOH41" s="100"/>
      <c r="FOI41" s="100"/>
      <c r="FOJ41" s="100"/>
      <c r="FOK41" s="100"/>
      <c r="FOL41" s="100"/>
      <c r="FOM41" s="100"/>
      <c r="FON41" s="100"/>
      <c r="FOO41" s="100"/>
      <c r="FOP41" s="100"/>
      <c r="FOQ41" s="100"/>
      <c r="FOR41" s="100"/>
      <c r="FOS41" s="100"/>
      <c r="FOT41" s="100"/>
      <c r="FOU41" s="100"/>
      <c r="FOV41" s="100"/>
      <c r="FOW41" s="100"/>
      <c r="FOX41" s="100"/>
      <c r="FOY41" s="100"/>
      <c r="FOZ41" s="100"/>
      <c r="FPA41" s="100"/>
      <c r="FPB41" s="100"/>
      <c r="FPC41" s="100"/>
      <c r="FPD41" s="100"/>
      <c r="FPE41" s="100"/>
      <c r="FPF41" s="100"/>
      <c r="FPG41" s="100"/>
      <c r="FPH41" s="100"/>
      <c r="FPI41" s="100"/>
      <c r="FPJ41" s="100"/>
      <c r="FPK41" s="100"/>
      <c r="FPL41" s="100"/>
      <c r="FPM41" s="100"/>
      <c r="FPN41" s="100"/>
      <c r="FPO41" s="100"/>
      <c r="FPP41" s="100"/>
      <c r="FPQ41" s="100"/>
      <c r="FPR41" s="100"/>
      <c r="FPS41" s="100"/>
      <c r="FPT41" s="100"/>
      <c r="FPU41" s="100"/>
      <c r="FPV41" s="100"/>
      <c r="FPW41" s="100"/>
      <c r="FPX41" s="100"/>
      <c r="FPY41" s="100"/>
      <c r="FPZ41" s="100"/>
      <c r="FQA41" s="100"/>
      <c r="FQB41" s="100"/>
      <c r="FQC41" s="100"/>
      <c r="FQD41" s="100"/>
      <c r="FQE41" s="100"/>
      <c r="FQF41" s="100"/>
      <c r="FQG41" s="100"/>
      <c r="FQH41" s="100"/>
      <c r="FQI41" s="100"/>
      <c r="FQJ41" s="100"/>
      <c r="FQK41" s="100"/>
      <c r="FQL41" s="100"/>
      <c r="FQM41" s="100"/>
      <c r="FQN41" s="100"/>
      <c r="FQO41" s="100"/>
      <c r="FQP41" s="100"/>
      <c r="FQQ41" s="100"/>
      <c r="FQR41" s="100"/>
      <c r="FQS41" s="100"/>
      <c r="FQT41" s="100"/>
      <c r="FQU41" s="100"/>
      <c r="FQV41" s="100"/>
      <c r="FQW41" s="100"/>
      <c r="FQX41" s="100"/>
      <c r="FQY41" s="100"/>
      <c r="FQZ41" s="100"/>
      <c r="FRA41" s="100"/>
      <c r="FRB41" s="100"/>
      <c r="FRC41" s="100"/>
      <c r="FRD41" s="100"/>
      <c r="FRE41" s="100"/>
      <c r="FRF41" s="100"/>
      <c r="FRG41" s="100"/>
      <c r="FRH41" s="100"/>
      <c r="FRI41" s="100"/>
      <c r="FRJ41" s="100"/>
      <c r="FRK41" s="100"/>
      <c r="FRL41" s="100"/>
      <c r="FRM41" s="100"/>
      <c r="FRN41" s="100"/>
      <c r="FRO41" s="100"/>
      <c r="FRP41" s="100"/>
      <c r="FRQ41" s="100"/>
      <c r="FRR41" s="100"/>
      <c r="FRS41" s="100"/>
      <c r="FRT41" s="100"/>
      <c r="FRU41" s="100"/>
      <c r="FRV41" s="100"/>
      <c r="FRW41" s="100"/>
      <c r="FRX41" s="100"/>
      <c r="FRY41" s="100"/>
      <c r="FRZ41" s="100"/>
      <c r="FSA41" s="100"/>
      <c r="FSB41" s="100"/>
      <c r="FSC41" s="100"/>
      <c r="FSD41" s="100"/>
      <c r="FSE41" s="100"/>
      <c r="FSF41" s="100"/>
      <c r="FSG41" s="100"/>
      <c r="FSH41" s="100"/>
      <c r="FSI41" s="100"/>
      <c r="FSJ41" s="100"/>
      <c r="FSK41" s="100"/>
      <c r="FSL41" s="100"/>
      <c r="FSM41" s="100"/>
      <c r="FSN41" s="100"/>
      <c r="FSO41" s="100"/>
      <c r="FSP41" s="100"/>
      <c r="FSQ41" s="100"/>
      <c r="FSR41" s="100"/>
      <c r="FSS41" s="100"/>
      <c r="FST41" s="100"/>
      <c r="FSU41" s="100"/>
      <c r="FSV41" s="100"/>
      <c r="FSW41" s="100"/>
      <c r="FSX41" s="100"/>
      <c r="FSY41" s="100"/>
      <c r="FSZ41" s="100"/>
      <c r="FTA41" s="100"/>
      <c r="FTB41" s="100"/>
      <c r="FTC41" s="100"/>
      <c r="FTD41" s="100"/>
      <c r="FTE41" s="100"/>
      <c r="FTF41" s="100"/>
      <c r="FTG41" s="100"/>
      <c r="FTH41" s="100"/>
      <c r="FTI41" s="100"/>
      <c r="FTJ41" s="100"/>
      <c r="FTK41" s="100"/>
      <c r="FTL41" s="100"/>
      <c r="FTM41" s="100"/>
      <c r="FTN41" s="100"/>
      <c r="FTO41" s="100"/>
      <c r="FTP41" s="100"/>
      <c r="FTQ41" s="100"/>
      <c r="FTR41" s="100"/>
      <c r="FTS41" s="100"/>
      <c r="FTT41" s="100"/>
      <c r="FTU41" s="100"/>
      <c r="FTV41" s="100"/>
      <c r="FTW41" s="100"/>
      <c r="FTX41" s="100"/>
      <c r="FTY41" s="100"/>
      <c r="FTZ41" s="100"/>
      <c r="FUA41" s="100"/>
      <c r="FUB41" s="100"/>
      <c r="FUC41" s="100"/>
      <c r="FUD41" s="100"/>
      <c r="FUE41" s="100"/>
      <c r="FUF41" s="100"/>
      <c r="FUG41" s="100"/>
      <c r="FUH41" s="100"/>
      <c r="FUI41" s="100"/>
      <c r="FUJ41" s="100"/>
      <c r="FUK41" s="100"/>
      <c r="FUL41" s="100"/>
      <c r="FUM41" s="100"/>
      <c r="FUN41" s="100"/>
      <c r="FUO41" s="100"/>
      <c r="FUP41" s="100"/>
      <c r="FUQ41" s="100"/>
      <c r="FUR41" s="100"/>
      <c r="FUS41" s="100"/>
      <c r="FUT41" s="100"/>
      <c r="FUU41" s="100"/>
      <c r="FUV41" s="100"/>
      <c r="FUW41" s="100"/>
      <c r="FUX41" s="100"/>
      <c r="FUY41" s="100"/>
      <c r="FUZ41" s="100"/>
      <c r="FVA41" s="100"/>
      <c r="FVB41" s="100"/>
      <c r="FVC41" s="100"/>
      <c r="FVD41" s="100"/>
      <c r="FVE41" s="100"/>
      <c r="FVF41" s="100"/>
      <c r="FVG41" s="100"/>
      <c r="FVH41" s="100"/>
      <c r="FVI41" s="100"/>
      <c r="FVJ41" s="100"/>
      <c r="FVK41" s="100"/>
      <c r="FVL41" s="100"/>
      <c r="FVM41" s="100"/>
      <c r="FVN41" s="100"/>
      <c r="FVO41" s="100"/>
      <c r="FVP41" s="100"/>
      <c r="FVQ41" s="100"/>
      <c r="FVR41" s="100"/>
      <c r="FVS41" s="100"/>
      <c r="FVT41" s="100"/>
      <c r="FVU41" s="100"/>
      <c r="FVV41" s="100"/>
      <c r="FVW41" s="100"/>
      <c r="FVX41" s="100"/>
      <c r="FVY41" s="100"/>
      <c r="FVZ41" s="100"/>
      <c r="FWA41" s="100"/>
      <c r="FWB41" s="100"/>
      <c r="FWC41" s="100"/>
      <c r="FWD41" s="100"/>
      <c r="FWE41" s="100"/>
      <c r="FWF41" s="100"/>
      <c r="FWG41" s="100"/>
      <c r="FWH41" s="100"/>
      <c r="FWI41" s="100"/>
      <c r="FWJ41" s="100"/>
      <c r="FWK41" s="100"/>
      <c r="FWL41" s="100"/>
      <c r="FWM41" s="100"/>
      <c r="FWN41" s="100"/>
      <c r="FWO41" s="100"/>
      <c r="FWP41" s="100"/>
      <c r="FWQ41" s="100"/>
      <c r="FWR41" s="100"/>
      <c r="FWS41" s="100"/>
      <c r="FWT41" s="100"/>
      <c r="FWU41" s="100"/>
      <c r="FWV41" s="100"/>
      <c r="FWW41" s="100"/>
      <c r="FWX41" s="100"/>
      <c r="FWY41" s="100"/>
      <c r="FWZ41" s="100"/>
      <c r="FXA41" s="100"/>
      <c r="FXB41" s="100"/>
      <c r="FXC41" s="100"/>
      <c r="FXD41" s="100"/>
      <c r="FXE41" s="100"/>
      <c r="FXF41" s="100"/>
      <c r="FXG41" s="100"/>
      <c r="FXH41" s="100"/>
      <c r="FXI41" s="100"/>
      <c r="FXJ41" s="100"/>
      <c r="FXK41" s="100"/>
      <c r="FXL41" s="100"/>
      <c r="FXM41" s="100"/>
      <c r="FXN41" s="100"/>
      <c r="FXO41" s="100"/>
      <c r="FXP41" s="100"/>
      <c r="FXQ41" s="100"/>
      <c r="FXR41" s="100"/>
      <c r="FXS41" s="100"/>
      <c r="FXT41" s="100"/>
      <c r="FXU41" s="100"/>
      <c r="FXV41" s="100"/>
      <c r="FXW41" s="100"/>
      <c r="FXX41" s="100"/>
      <c r="FXY41" s="100"/>
      <c r="FXZ41" s="100"/>
      <c r="FYA41" s="100"/>
      <c r="FYB41" s="100"/>
      <c r="FYC41" s="100"/>
      <c r="FYD41" s="100"/>
      <c r="FYE41" s="100"/>
      <c r="FYF41" s="100"/>
      <c r="FYG41" s="100"/>
      <c r="FYH41" s="100"/>
      <c r="FYI41" s="100"/>
      <c r="FYJ41" s="100"/>
      <c r="FYK41" s="100"/>
      <c r="FYL41" s="100"/>
      <c r="FYM41" s="100"/>
      <c r="FYN41" s="100"/>
      <c r="FYO41" s="100"/>
      <c r="FYP41" s="100"/>
      <c r="FYQ41" s="100"/>
      <c r="FYR41" s="100"/>
      <c r="FYS41" s="100"/>
      <c r="FYT41" s="100"/>
      <c r="FYU41" s="100"/>
      <c r="FYV41" s="100"/>
      <c r="FYW41" s="100"/>
      <c r="FYX41" s="100"/>
      <c r="FYY41" s="100"/>
      <c r="FYZ41" s="100"/>
      <c r="FZA41" s="100"/>
      <c r="FZB41" s="100"/>
      <c r="FZC41" s="100"/>
      <c r="FZD41" s="100"/>
      <c r="FZE41" s="100"/>
      <c r="FZF41" s="100"/>
      <c r="FZG41" s="100"/>
      <c r="FZH41" s="100"/>
      <c r="FZI41" s="100"/>
      <c r="FZJ41" s="100"/>
      <c r="FZK41" s="100"/>
      <c r="FZL41" s="100"/>
      <c r="FZM41" s="100"/>
      <c r="FZN41" s="100"/>
      <c r="FZO41" s="100"/>
      <c r="FZP41" s="100"/>
      <c r="FZQ41" s="100"/>
      <c r="FZR41" s="100"/>
      <c r="FZS41" s="100"/>
      <c r="FZT41" s="100"/>
      <c r="FZU41" s="100"/>
      <c r="FZV41" s="100"/>
      <c r="FZW41" s="100"/>
      <c r="FZX41" s="100"/>
      <c r="FZY41" s="100"/>
      <c r="FZZ41" s="100"/>
      <c r="GAA41" s="100"/>
      <c r="GAB41" s="100"/>
      <c r="GAC41" s="100"/>
      <c r="GAD41" s="100"/>
      <c r="GAE41" s="100"/>
      <c r="GAF41" s="100"/>
      <c r="GAG41" s="100"/>
      <c r="GAH41" s="100"/>
      <c r="GAI41" s="100"/>
      <c r="GAJ41" s="100"/>
      <c r="GAK41" s="100"/>
      <c r="GAL41" s="100"/>
      <c r="GAM41" s="100"/>
      <c r="GAN41" s="100"/>
      <c r="GAO41" s="100"/>
      <c r="GAP41" s="100"/>
      <c r="GAQ41" s="100"/>
      <c r="GAR41" s="100"/>
      <c r="GAS41" s="100"/>
      <c r="GAT41" s="100"/>
      <c r="GAU41" s="100"/>
      <c r="GAV41" s="100"/>
      <c r="GAW41" s="100"/>
      <c r="GAX41" s="100"/>
      <c r="GAY41" s="100"/>
      <c r="GAZ41" s="100"/>
      <c r="GBA41" s="100"/>
      <c r="GBB41" s="100"/>
      <c r="GBC41" s="100"/>
      <c r="GBD41" s="100"/>
      <c r="GBE41" s="100"/>
      <c r="GBF41" s="100"/>
      <c r="GBG41" s="100"/>
      <c r="GBH41" s="100"/>
      <c r="GBI41" s="100"/>
      <c r="GBJ41" s="100"/>
      <c r="GBK41" s="100"/>
      <c r="GBL41" s="100"/>
      <c r="GBM41" s="100"/>
      <c r="GBN41" s="100"/>
      <c r="GBO41" s="100"/>
      <c r="GBP41" s="100"/>
      <c r="GBQ41" s="100"/>
      <c r="GBR41" s="100"/>
      <c r="GBS41" s="100"/>
      <c r="GBT41" s="100"/>
      <c r="GBU41" s="100"/>
      <c r="GBV41" s="100"/>
      <c r="GBW41" s="100"/>
      <c r="GBX41" s="100"/>
      <c r="GBY41" s="100"/>
      <c r="GBZ41" s="100"/>
      <c r="GCA41" s="100"/>
      <c r="GCB41" s="100"/>
      <c r="GCC41" s="100"/>
      <c r="GCD41" s="100"/>
      <c r="GCE41" s="100"/>
      <c r="GCF41" s="100"/>
      <c r="GCG41" s="100"/>
      <c r="GCH41" s="100"/>
      <c r="GCI41" s="100"/>
      <c r="GCJ41" s="100"/>
      <c r="GCK41" s="100"/>
      <c r="GCL41" s="100"/>
      <c r="GCM41" s="100"/>
      <c r="GCN41" s="100"/>
      <c r="GCO41" s="100"/>
      <c r="GCP41" s="100"/>
      <c r="GCQ41" s="100"/>
      <c r="GCR41" s="100"/>
      <c r="GCS41" s="100"/>
      <c r="GCT41" s="100"/>
      <c r="GCU41" s="100"/>
      <c r="GCV41" s="100"/>
      <c r="GCW41" s="100"/>
      <c r="GCX41" s="100"/>
      <c r="GCY41" s="100"/>
      <c r="GCZ41" s="100"/>
      <c r="GDA41" s="100"/>
      <c r="GDB41" s="100"/>
      <c r="GDC41" s="100"/>
      <c r="GDD41" s="100"/>
      <c r="GDE41" s="100"/>
      <c r="GDF41" s="100"/>
      <c r="GDG41" s="100"/>
      <c r="GDH41" s="100"/>
      <c r="GDI41" s="100"/>
      <c r="GDJ41" s="100"/>
      <c r="GDK41" s="100"/>
      <c r="GDL41" s="100"/>
      <c r="GDM41" s="100"/>
      <c r="GDN41" s="100"/>
      <c r="GDO41" s="100"/>
      <c r="GDP41" s="100"/>
      <c r="GDQ41" s="100"/>
      <c r="GDR41" s="100"/>
      <c r="GDS41" s="100"/>
      <c r="GDT41" s="100"/>
      <c r="GDU41" s="100"/>
      <c r="GDV41" s="100"/>
      <c r="GDW41" s="100"/>
      <c r="GDX41" s="100"/>
      <c r="GDY41" s="100"/>
      <c r="GDZ41" s="100"/>
      <c r="GEA41" s="100"/>
      <c r="GEB41" s="100"/>
      <c r="GEC41" s="100"/>
      <c r="GED41" s="100"/>
      <c r="GEE41" s="100"/>
      <c r="GEF41" s="100"/>
      <c r="GEG41" s="100"/>
      <c r="GEH41" s="100"/>
      <c r="GEI41" s="100"/>
      <c r="GEJ41" s="100"/>
      <c r="GEK41" s="100"/>
      <c r="GEL41" s="100"/>
      <c r="GEM41" s="100"/>
      <c r="GEN41" s="100"/>
      <c r="GEO41" s="100"/>
      <c r="GEP41" s="100"/>
      <c r="GEQ41" s="100"/>
      <c r="GER41" s="100"/>
      <c r="GES41" s="100"/>
      <c r="GET41" s="100"/>
      <c r="GEU41" s="100"/>
      <c r="GEV41" s="100"/>
      <c r="GEW41" s="100"/>
      <c r="GEX41" s="100"/>
      <c r="GEY41" s="100"/>
      <c r="GEZ41" s="100"/>
      <c r="GFA41" s="100"/>
      <c r="GFB41" s="100"/>
      <c r="GFC41" s="100"/>
      <c r="GFD41" s="100"/>
      <c r="GFE41" s="100"/>
      <c r="GFF41" s="100"/>
      <c r="GFG41" s="100"/>
      <c r="GFH41" s="100"/>
      <c r="GFI41" s="100"/>
      <c r="GFJ41" s="100"/>
      <c r="GFK41" s="100"/>
      <c r="GFL41" s="100"/>
      <c r="GFM41" s="100"/>
      <c r="GFN41" s="100"/>
      <c r="GFO41" s="100"/>
      <c r="GFP41" s="100"/>
      <c r="GFQ41" s="100"/>
      <c r="GFR41" s="100"/>
      <c r="GFS41" s="100"/>
      <c r="GFT41" s="100"/>
      <c r="GFU41" s="100"/>
      <c r="GFV41" s="100"/>
      <c r="GFW41" s="100"/>
      <c r="GFX41" s="100"/>
      <c r="GFY41" s="100"/>
      <c r="GFZ41" s="100"/>
      <c r="GGA41" s="100"/>
      <c r="GGB41" s="100"/>
      <c r="GGC41" s="100"/>
      <c r="GGD41" s="100"/>
      <c r="GGE41" s="100"/>
      <c r="GGF41" s="100"/>
      <c r="GGG41" s="100"/>
      <c r="GGH41" s="100"/>
      <c r="GGI41" s="100"/>
      <c r="GGJ41" s="100"/>
      <c r="GGK41" s="100"/>
      <c r="GGL41" s="100"/>
      <c r="GGM41" s="100"/>
      <c r="GGN41" s="100"/>
      <c r="GGO41" s="100"/>
      <c r="GGP41" s="100"/>
      <c r="GGQ41" s="100"/>
      <c r="GGR41" s="100"/>
      <c r="GGS41" s="100"/>
      <c r="GGT41" s="100"/>
      <c r="GGU41" s="100"/>
      <c r="GGV41" s="100"/>
      <c r="GGW41" s="100"/>
      <c r="GGX41" s="100"/>
      <c r="GGY41" s="100"/>
      <c r="GGZ41" s="100"/>
      <c r="GHA41" s="100"/>
      <c r="GHB41" s="100"/>
      <c r="GHC41" s="100"/>
      <c r="GHD41" s="100"/>
      <c r="GHE41" s="100"/>
      <c r="GHF41" s="100"/>
      <c r="GHG41" s="100"/>
      <c r="GHH41" s="100"/>
      <c r="GHI41" s="100"/>
      <c r="GHJ41" s="100"/>
      <c r="GHK41" s="100"/>
      <c r="GHL41" s="100"/>
      <c r="GHM41" s="100"/>
      <c r="GHN41" s="100"/>
      <c r="GHO41" s="100"/>
      <c r="GHP41" s="100"/>
      <c r="GHQ41" s="100"/>
      <c r="GHR41" s="100"/>
      <c r="GHS41" s="100"/>
      <c r="GHT41" s="100"/>
      <c r="GHU41" s="100"/>
      <c r="GHV41" s="100"/>
      <c r="GHW41" s="100"/>
      <c r="GHX41" s="100"/>
      <c r="GHY41" s="100"/>
      <c r="GHZ41" s="100"/>
      <c r="GIA41" s="100"/>
      <c r="GIB41" s="100"/>
      <c r="GIC41" s="100"/>
      <c r="GID41" s="100"/>
      <c r="GIE41" s="100"/>
      <c r="GIF41" s="100"/>
      <c r="GIG41" s="100"/>
      <c r="GIH41" s="100"/>
      <c r="GII41" s="100"/>
      <c r="GIJ41" s="100"/>
      <c r="GIK41" s="100"/>
      <c r="GIL41" s="100"/>
      <c r="GIM41" s="100"/>
      <c r="GIN41" s="100"/>
      <c r="GIO41" s="100"/>
      <c r="GIP41" s="100"/>
      <c r="GIQ41" s="100"/>
      <c r="GIR41" s="100"/>
      <c r="GIS41" s="100"/>
      <c r="GIT41" s="100"/>
      <c r="GIU41" s="100"/>
      <c r="GIV41" s="100"/>
      <c r="GIW41" s="100"/>
      <c r="GIX41" s="100"/>
      <c r="GIY41" s="100"/>
      <c r="GIZ41" s="100"/>
      <c r="GJA41" s="100"/>
      <c r="GJB41" s="100"/>
      <c r="GJC41" s="100"/>
      <c r="GJD41" s="100"/>
      <c r="GJE41" s="100"/>
      <c r="GJF41" s="100"/>
      <c r="GJG41" s="100"/>
      <c r="GJH41" s="100"/>
      <c r="GJI41" s="100"/>
      <c r="GJJ41" s="100"/>
      <c r="GJK41" s="100"/>
      <c r="GJL41" s="100"/>
      <c r="GJM41" s="100"/>
      <c r="GJN41" s="100"/>
      <c r="GJO41" s="100"/>
      <c r="GJP41" s="100"/>
      <c r="GJQ41" s="100"/>
      <c r="GJR41" s="100"/>
      <c r="GJS41" s="100"/>
      <c r="GJT41" s="100"/>
      <c r="GJU41" s="100"/>
      <c r="GJV41" s="100"/>
      <c r="GJW41" s="100"/>
      <c r="GJX41" s="100"/>
      <c r="GJY41" s="100"/>
      <c r="GJZ41" s="100"/>
      <c r="GKA41" s="100"/>
      <c r="GKB41" s="100"/>
      <c r="GKC41" s="100"/>
      <c r="GKD41" s="100"/>
      <c r="GKE41" s="100"/>
      <c r="GKF41" s="100"/>
      <c r="GKG41" s="100"/>
      <c r="GKH41" s="100"/>
      <c r="GKI41" s="100"/>
      <c r="GKJ41" s="100"/>
      <c r="GKK41" s="100"/>
      <c r="GKL41" s="100"/>
      <c r="GKM41" s="100"/>
      <c r="GKN41" s="100"/>
      <c r="GKO41" s="100"/>
      <c r="GKP41" s="100"/>
      <c r="GKQ41" s="100"/>
      <c r="GKR41" s="100"/>
      <c r="GKS41" s="100"/>
      <c r="GKT41" s="100"/>
      <c r="GKU41" s="100"/>
      <c r="GKV41" s="100"/>
      <c r="GKW41" s="100"/>
      <c r="GKX41" s="100"/>
      <c r="GKY41" s="100"/>
      <c r="GKZ41" s="100"/>
      <c r="GLA41" s="100"/>
      <c r="GLB41" s="100"/>
      <c r="GLC41" s="100"/>
      <c r="GLD41" s="100"/>
      <c r="GLE41" s="100"/>
      <c r="GLF41" s="100"/>
      <c r="GLG41" s="100"/>
      <c r="GLH41" s="100"/>
      <c r="GLI41" s="100"/>
      <c r="GLJ41" s="100"/>
      <c r="GLK41" s="100"/>
      <c r="GLL41" s="100"/>
      <c r="GLM41" s="100"/>
      <c r="GLN41" s="100"/>
      <c r="GLO41" s="100"/>
      <c r="GLP41" s="100"/>
      <c r="GLQ41" s="100"/>
      <c r="GLR41" s="100"/>
      <c r="GLS41" s="100"/>
      <c r="GLT41" s="100"/>
      <c r="GLU41" s="100"/>
      <c r="GLV41" s="100"/>
      <c r="GLW41" s="100"/>
      <c r="GLX41" s="100"/>
      <c r="GLY41" s="100"/>
      <c r="GLZ41" s="100"/>
      <c r="GMA41" s="100"/>
      <c r="GMB41" s="100"/>
      <c r="GMC41" s="100"/>
      <c r="GMD41" s="100"/>
      <c r="GME41" s="100"/>
      <c r="GMF41" s="100"/>
      <c r="GMG41" s="100"/>
      <c r="GMH41" s="100"/>
      <c r="GMI41" s="100"/>
      <c r="GMJ41" s="100"/>
      <c r="GMK41" s="100"/>
      <c r="GML41" s="100"/>
      <c r="GMM41" s="100"/>
      <c r="GMN41" s="100"/>
      <c r="GMO41" s="100"/>
      <c r="GMP41" s="100"/>
      <c r="GMQ41" s="100"/>
      <c r="GMR41" s="100"/>
      <c r="GMS41" s="100"/>
      <c r="GMT41" s="100"/>
      <c r="GMU41" s="100"/>
      <c r="GMV41" s="100"/>
      <c r="GMW41" s="100"/>
      <c r="GMX41" s="100"/>
      <c r="GMY41" s="100"/>
      <c r="GMZ41" s="100"/>
      <c r="GNA41" s="100"/>
      <c r="GNB41" s="100"/>
      <c r="GNC41" s="100"/>
      <c r="GND41" s="100"/>
      <c r="GNE41" s="100"/>
      <c r="GNF41" s="100"/>
      <c r="GNG41" s="100"/>
      <c r="GNH41" s="100"/>
      <c r="GNI41" s="100"/>
      <c r="GNJ41" s="100"/>
      <c r="GNK41" s="100"/>
      <c r="GNL41" s="100"/>
      <c r="GNM41" s="100"/>
      <c r="GNN41" s="100"/>
      <c r="GNO41" s="100"/>
      <c r="GNP41" s="100"/>
      <c r="GNQ41" s="100"/>
      <c r="GNR41" s="100"/>
      <c r="GNS41" s="100"/>
      <c r="GNT41" s="100"/>
      <c r="GNU41" s="100"/>
      <c r="GNV41" s="100"/>
      <c r="GNW41" s="100"/>
      <c r="GNX41" s="100"/>
      <c r="GNY41" s="100"/>
      <c r="GNZ41" s="100"/>
      <c r="GOA41" s="100"/>
      <c r="GOB41" s="100"/>
      <c r="GOC41" s="100"/>
      <c r="GOD41" s="100"/>
      <c r="GOE41" s="100"/>
      <c r="GOF41" s="100"/>
      <c r="GOG41" s="100"/>
      <c r="GOH41" s="100"/>
      <c r="GOI41" s="100"/>
      <c r="GOJ41" s="100"/>
      <c r="GOK41" s="100"/>
      <c r="GOL41" s="100"/>
      <c r="GOM41" s="100"/>
      <c r="GON41" s="100"/>
      <c r="GOO41" s="100"/>
      <c r="GOP41" s="100"/>
      <c r="GOQ41" s="100"/>
      <c r="GOR41" s="100"/>
      <c r="GOS41" s="100"/>
      <c r="GOT41" s="100"/>
      <c r="GOU41" s="100"/>
      <c r="GOV41" s="100"/>
      <c r="GOW41" s="100"/>
      <c r="GOX41" s="100"/>
      <c r="GOY41" s="100"/>
      <c r="GOZ41" s="100"/>
      <c r="GPA41" s="100"/>
      <c r="GPB41" s="100"/>
      <c r="GPC41" s="100"/>
      <c r="GPD41" s="100"/>
      <c r="GPE41" s="100"/>
      <c r="GPF41" s="100"/>
      <c r="GPG41" s="100"/>
      <c r="GPH41" s="100"/>
      <c r="GPI41" s="100"/>
      <c r="GPJ41" s="100"/>
      <c r="GPK41" s="100"/>
      <c r="GPL41" s="100"/>
      <c r="GPM41" s="100"/>
      <c r="GPN41" s="100"/>
      <c r="GPO41" s="100"/>
      <c r="GPP41" s="100"/>
      <c r="GPQ41" s="100"/>
      <c r="GPR41" s="100"/>
      <c r="GPS41" s="100"/>
      <c r="GPT41" s="100"/>
      <c r="GPU41" s="100"/>
      <c r="GPV41" s="100"/>
      <c r="GPW41" s="100"/>
      <c r="GPX41" s="100"/>
      <c r="GPY41" s="100"/>
    </row>
    <row r="42" spans="1:5173" ht="13.5" customHeight="1" x14ac:dyDescent="0.2">
      <c r="A42" s="1" t="s">
        <v>167</v>
      </c>
      <c r="B42" s="129" t="s">
        <v>297</v>
      </c>
      <c r="C42" s="166"/>
      <c r="D42" s="166">
        <v>2</v>
      </c>
      <c r="E42" s="166"/>
      <c r="F42" s="166"/>
      <c r="G42" s="1">
        <v>3</v>
      </c>
      <c r="H42" s="2">
        <f>G42*27</f>
        <v>81</v>
      </c>
      <c r="I42" s="2">
        <f>G42*36</f>
        <v>108</v>
      </c>
      <c r="J42" s="165">
        <f t="shared" ref="J42:J67" si="69">I42-K42-L42</f>
        <v>24</v>
      </c>
      <c r="K42" s="1">
        <v>2</v>
      </c>
      <c r="L42" s="165">
        <f t="shared" ref="L42:L54" si="70">EVEN(I42*0.75)</f>
        <v>82</v>
      </c>
      <c r="M42" s="130">
        <f t="shared" ref="M42:M53" si="71">G42</f>
        <v>3</v>
      </c>
      <c r="N42" s="1">
        <f t="shared" ref="N42:N53" si="72">(J42+L42+K42)/36</f>
        <v>3</v>
      </c>
      <c r="P42" s="167"/>
      <c r="Q42" s="167"/>
      <c r="R42" s="167"/>
      <c r="S42" s="167"/>
      <c r="T42" s="112">
        <f>(U42+V42+W42+X42)/36</f>
        <v>3</v>
      </c>
      <c r="U42" s="167">
        <v>10</v>
      </c>
      <c r="V42" s="167">
        <f>J42-U42</f>
        <v>14</v>
      </c>
      <c r="W42" s="167">
        <f>K42</f>
        <v>2</v>
      </c>
      <c r="X42" s="167">
        <f>L42</f>
        <v>82</v>
      </c>
      <c r="Z42" s="167"/>
      <c r="AA42" s="167"/>
      <c r="AB42" s="167"/>
      <c r="AC42" s="167"/>
      <c r="AE42" s="167"/>
      <c r="AF42" s="167"/>
      <c r="AG42" s="167"/>
      <c r="AH42" s="167"/>
      <c r="AJ42" s="167"/>
      <c r="AK42" s="167"/>
      <c r="AL42" s="167"/>
      <c r="AM42" s="167"/>
      <c r="AO42" s="167"/>
      <c r="AP42" s="167"/>
      <c r="AQ42" s="167"/>
      <c r="AR42" s="167"/>
      <c r="AT42" s="167"/>
      <c r="AU42" s="167"/>
      <c r="AV42" s="167"/>
      <c r="AW42" s="167"/>
      <c r="AY42" s="167"/>
      <c r="AZ42" s="167"/>
      <c r="BA42" s="167"/>
      <c r="BB42" s="167"/>
      <c r="BD42" s="167"/>
      <c r="BE42" s="167"/>
      <c r="BF42" s="167"/>
      <c r="BG42" s="167"/>
    </row>
    <row r="43" spans="1:5173" ht="13.5" customHeight="1" x14ac:dyDescent="0.2">
      <c r="A43" s="1" t="s">
        <v>168</v>
      </c>
      <c r="B43" s="5" t="s">
        <v>298</v>
      </c>
      <c r="C43" s="166"/>
      <c r="D43" s="166"/>
      <c r="E43" s="166">
        <v>1</v>
      </c>
      <c r="F43" s="166"/>
      <c r="G43" s="1">
        <v>4</v>
      </c>
      <c r="H43" s="2">
        <f t="shared" ref="H43:H53" si="73">G43*27</f>
        <v>108</v>
      </c>
      <c r="I43" s="2">
        <f>G43*36</f>
        <v>144</v>
      </c>
      <c r="J43" s="165">
        <f t="shared" si="69"/>
        <v>32</v>
      </c>
      <c r="K43" s="1">
        <v>4</v>
      </c>
      <c r="L43" s="165">
        <f t="shared" si="70"/>
        <v>108</v>
      </c>
      <c r="M43" s="130">
        <f t="shared" si="71"/>
        <v>4</v>
      </c>
      <c r="N43" s="1">
        <f t="shared" si="72"/>
        <v>4</v>
      </c>
      <c r="O43" s="112">
        <f>(P43+Q43+R43+S43)/36</f>
        <v>4</v>
      </c>
      <c r="P43" s="167">
        <v>14</v>
      </c>
      <c r="Q43" s="167">
        <f>J43-P43</f>
        <v>18</v>
      </c>
      <c r="R43" s="167">
        <f>K43</f>
        <v>4</v>
      </c>
      <c r="S43" s="167">
        <f>L43</f>
        <v>108</v>
      </c>
      <c r="U43" s="167"/>
      <c r="V43" s="167"/>
      <c r="W43" s="167"/>
      <c r="X43" s="167"/>
      <c r="Z43" s="167"/>
      <c r="AA43" s="167"/>
      <c r="AB43" s="167"/>
      <c r="AC43" s="167"/>
      <c r="AE43" s="167"/>
      <c r="AF43" s="167"/>
      <c r="AG43" s="167"/>
      <c r="AH43" s="167"/>
      <c r="AJ43" s="167"/>
      <c r="AK43" s="167"/>
      <c r="AL43" s="167"/>
      <c r="AM43" s="167"/>
      <c r="AO43" s="167"/>
      <c r="AP43" s="167"/>
      <c r="AQ43" s="167"/>
      <c r="AR43" s="167"/>
      <c r="AT43" s="167"/>
      <c r="AU43" s="167"/>
      <c r="AV43" s="167"/>
      <c r="AW43" s="167"/>
      <c r="AY43" s="167"/>
      <c r="AZ43" s="167"/>
      <c r="BA43" s="167"/>
      <c r="BB43" s="167"/>
      <c r="BD43" s="167"/>
      <c r="BE43" s="167"/>
      <c r="BF43" s="167"/>
      <c r="BG43" s="167"/>
    </row>
    <row r="44" spans="1:5173" ht="13.5" customHeight="1" x14ac:dyDescent="0.2">
      <c r="A44" s="1" t="s">
        <v>169</v>
      </c>
      <c r="B44" s="136" t="s">
        <v>299</v>
      </c>
      <c r="C44" s="166"/>
      <c r="D44" s="166"/>
      <c r="E44" s="166">
        <v>6</v>
      </c>
      <c r="F44" s="166"/>
      <c r="G44" s="1">
        <v>3</v>
      </c>
      <c r="H44" s="2">
        <f t="shared" si="73"/>
        <v>81</v>
      </c>
      <c r="I44" s="2">
        <f t="shared" ref="I44:I53" si="74">G44*36</f>
        <v>108</v>
      </c>
      <c r="J44" s="165">
        <f t="shared" si="69"/>
        <v>22</v>
      </c>
      <c r="K44" s="1">
        <v>4</v>
      </c>
      <c r="L44" s="165">
        <f t="shared" si="70"/>
        <v>82</v>
      </c>
      <c r="M44" s="130">
        <f t="shared" si="71"/>
        <v>3</v>
      </c>
      <c r="N44" s="1">
        <f t="shared" si="72"/>
        <v>3</v>
      </c>
      <c r="P44" s="167"/>
      <c r="Q44" s="167"/>
      <c r="R44" s="167"/>
      <c r="S44" s="167"/>
      <c r="U44" s="167"/>
      <c r="V44" s="167"/>
      <c r="W44" s="167"/>
      <c r="X44" s="167"/>
      <c r="Z44" s="167"/>
      <c r="AA44" s="167"/>
      <c r="AB44" s="167"/>
      <c r="AC44" s="167"/>
      <c r="AE44" s="167"/>
      <c r="AF44" s="167"/>
      <c r="AG44" s="167"/>
      <c r="AH44" s="167"/>
      <c r="AJ44" s="167"/>
      <c r="AK44" s="167"/>
      <c r="AL44" s="167"/>
      <c r="AM44" s="167"/>
      <c r="AN44" s="112">
        <f t="shared" ref="AN44:AN45" si="75">(AO44+AP44+AQ44+AR44)/36</f>
        <v>3</v>
      </c>
      <c r="AO44" s="167">
        <v>10</v>
      </c>
      <c r="AP44" s="167">
        <f t="shared" ref="AP44:AP45" si="76">J44-AO44</f>
        <v>12</v>
      </c>
      <c r="AQ44" s="167">
        <f t="shared" ref="AQ44:AQ45" si="77">K44</f>
        <v>4</v>
      </c>
      <c r="AR44" s="167">
        <f t="shared" ref="AR44:AR45" si="78">L44</f>
        <v>82</v>
      </c>
      <c r="AT44" s="167"/>
      <c r="AU44" s="167"/>
      <c r="AV44" s="167"/>
      <c r="AW44" s="167"/>
      <c r="AY44" s="167"/>
      <c r="AZ44" s="167"/>
      <c r="BA44" s="167"/>
      <c r="BB44" s="167"/>
      <c r="BD44" s="167"/>
      <c r="BE44" s="167"/>
      <c r="BF44" s="167"/>
      <c r="BG44" s="167"/>
    </row>
    <row r="45" spans="1:5173" ht="13.5" customHeight="1" x14ac:dyDescent="0.2">
      <c r="A45" s="1" t="s">
        <v>170</v>
      </c>
      <c r="B45" s="129" t="s">
        <v>300</v>
      </c>
      <c r="C45" s="166"/>
      <c r="D45" s="166">
        <v>6</v>
      </c>
      <c r="E45" s="166"/>
      <c r="F45" s="166"/>
      <c r="G45" s="1">
        <v>3</v>
      </c>
      <c r="H45" s="2">
        <f t="shared" si="73"/>
        <v>81</v>
      </c>
      <c r="I45" s="2">
        <f t="shared" si="74"/>
        <v>108</v>
      </c>
      <c r="J45" s="165">
        <f t="shared" si="69"/>
        <v>24</v>
      </c>
      <c r="K45" s="1">
        <v>2</v>
      </c>
      <c r="L45" s="165">
        <f t="shared" si="70"/>
        <v>82</v>
      </c>
      <c r="M45" s="130">
        <f t="shared" si="71"/>
        <v>3</v>
      </c>
      <c r="N45" s="1">
        <f t="shared" si="72"/>
        <v>3</v>
      </c>
      <c r="P45" s="167"/>
      <c r="Q45" s="167"/>
      <c r="R45" s="167"/>
      <c r="S45" s="167"/>
      <c r="U45" s="167"/>
      <c r="V45" s="167"/>
      <c r="W45" s="167"/>
      <c r="X45" s="167"/>
      <c r="Z45" s="167"/>
      <c r="AA45" s="167"/>
      <c r="AB45" s="167"/>
      <c r="AC45" s="167"/>
      <c r="AE45" s="167"/>
      <c r="AF45" s="167"/>
      <c r="AG45" s="167"/>
      <c r="AH45" s="167"/>
      <c r="AJ45" s="167"/>
      <c r="AK45" s="167"/>
      <c r="AL45" s="167"/>
      <c r="AM45" s="167"/>
      <c r="AN45" s="112">
        <f t="shared" si="75"/>
        <v>3</v>
      </c>
      <c r="AO45" s="167">
        <v>10</v>
      </c>
      <c r="AP45" s="167">
        <f t="shared" si="76"/>
        <v>14</v>
      </c>
      <c r="AQ45" s="167">
        <f t="shared" si="77"/>
        <v>2</v>
      </c>
      <c r="AR45" s="167">
        <f t="shared" si="78"/>
        <v>82</v>
      </c>
      <c r="AT45" s="167"/>
      <c r="AU45" s="167"/>
      <c r="AV45" s="167"/>
      <c r="AW45" s="167"/>
      <c r="AY45" s="167"/>
      <c r="AZ45" s="167"/>
      <c r="BA45" s="167"/>
      <c r="BB45" s="167"/>
      <c r="BD45" s="167"/>
      <c r="BE45" s="167"/>
      <c r="BF45" s="167"/>
      <c r="BG45" s="167"/>
    </row>
    <row r="46" spans="1:5173" ht="13.5" customHeight="1" x14ac:dyDescent="0.2">
      <c r="A46" s="1" t="s">
        <v>171</v>
      </c>
      <c r="B46" s="129" t="s">
        <v>7</v>
      </c>
      <c r="C46" s="100"/>
      <c r="D46" s="166"/>
      <c r="E46" s="166">
        <v>9</v>
      </c>
      <c r="F46" s="166"/>
      <c r="G46" s="1">
        <v>3</v>
      </c>
      <c r="H46" s="2">
        <f>G46*27</f>
        <v>81</v>
      </c>
      <c r="I46" s="2">
        <f>G46*36</f>
        <v>108</v>
      </c>
      <c r="J46" s="165">
        <f t="shared" si="69"/>
        <v>22</v>
      </c>
      <c r="K46" s="1">
        <v>4</v>
      </c>
      <c r="L46" s="165">
        <f t="shared" si="70"/>
        <v>82</v>
      </c>
      <c r="M46" s="130">
        <f t="shared" si="71"/>
        <v>3</v>
      </c>
      <c r="N46" s="1">
        <f t="shared" si="72"/>
        <v>3</v>
      </c>
      <c r="P46" s="167"/>
      <c r="Q46" s="167"/>
      <c r="R46" s="167"/>
      <c r="S46" s="167"/>
      <c r="U46" s="167"/>
      <c r="V46" s="167"/>
      <c r="W46" s="167"/>
      <c r="X46" s="167"/>
      <c r="Z46" s="167"/>
      <c r="AA46" s="167"/>
      <c r="AB46" s="167"/>
      <c r="AC46" s="167"/>
      <c r="AE46" s="167"/>
      <c r="AF46" s="167"/>
      <c r="AG46" s="167"/>
      <c r="AH46" s="167"/>
      <c r="AJ46" s="167"/>
      <c r="AK46" s="167"/>
      <c r="AL46" s="167"/>
      <c r="AM46" s="167"/>
      <c r="AO46" s="167"/>
      <c r="AP46" s="167"/>
      <c r="AQ46" s="167"/>
      <c r="AR46" s="167"/>
      <c r="AT46" s="167"/>
      <c r="AU46" s="167"/>
      <c r="AV46" s="167"/>
      <c r="AW46" s="167"/>
      <c r="AY46" s="167"/>
      <c r="AZ46" s="165"/>
      <c r="BA46" s="167"/>
      <c r="BB46" s="165"/>
      <c r="BC46" s="112">
        <f>(BD46+BE46+BF46+BG46)/36</f>
        <v>3</v>
      </c>
      <c r="BD46" s="167">
        <v>8</v>
      </c>
      <c r="BE46" s="165">
        <f>J46-BD46</f>
        <v>14</v>
      </c>
      <c r="BF46" s="167">
        <f>K46</f>
        <v>4</v>
      </c>
      <c r="BG46" s="165">
        <f>L46</f>
        <v>82</v>
      </c>
    </row>
    <row r="47" spans="1:5173" ht="13.5" customHeight="1" x14ac:dyDescent="0.2">
      <c r="A47" s="1" t="s">
        <v>172</v>
      </c>
      <c r="B47" s="129" t="s">
        <v>302</v>
      </c>
      <c r="C47" s="166"/>
      <c r="D47" s="166">
        <v>5</v>
      </c>
      <c r="E47" s="166"/>
      <c r="F47" s="166"/>
      <c r="G47" s="1">
        <v>4</v>
      </c>
      <c r="H47" s="2">
        <f t="shared" si="73"/>
        <v>108</v>
      </c>
      <c r="I47" s="2">
        <f t="shared" si="74"/>
        <v>144</v>
      </c>
      <c r="J47" s="165">
        <f t="shared" si="69"/>
        <v>34</v>
      </c>
      <c r="K47" s="1">
        <v>2</v>
      </c>
      <c r="L47" s="165">
        <f t="shared" si="70"/>
        <v>108</v>
      </c>
      <c r="M47" s="130">
        <f t="shared" si="71"/>
        <v>4</v>
      </c>
      <c r="N47" s="1">
        <f t="shared" si="72"/>
        <v>4</v>
      </c>
      <c r="P47" s="167"/>
      <c r="Q47" s="167"/>
      <c r="R47" s="167"/>
      <c r="S47" s="167"/>
      <c r="U47" s="167"/>
      <c r="V47" s="167"/>
      <c r="W47" s="167"/>
      <c r="X47" s="167"/>
      <c r="Z47" s="167"/>
      <c r="AA47" s="167"/>
      <c r="AB47" s="167"/>
      <c r="AC47" s="167"/>
      <c r="AE47" s="167"/>
      <c r="AF47" s="167"/>
      <c r="AG47" s="167"/>
      <c r="AH47" s="167"/>
      <c r="AI47" s="112">
        <f t="shared" ref="AI47" si="79">(AJ47+AK47+AL47+AM47)/36</f>
        <v>4</v>
      </c>
      <c r="AJ47" s="167">
        <v>14</v>
      </c>
      <c r="AK47" s="167">
        <f t="shared" ref="AK47" si="80">J47-AJ47</f>
        <v>20</v>
      </c>
      <c r="AL47" s="167">
        <f t="shared" ref="AL47" si="81">K47</f>
        <v>2</v>
      </c>
      <c r="AM47" s="167">
        <f t="shared" ref="AM47" si="82">L47</f>
        <v>108</v>
      </c>
      <c r="AO47" s="167"/>
      <c r="AP47" s="167"/>
      <c r="AQ47" s="167"/>
      <c r="AR47" s="167"/>
      <c r="AT47" s="167"/>
      <c r="AU47" s="167"/>
      <c r="AV47" s="167"/>
      <c r="AW47" s="167"/>
      <c r="AY47" s="167"/>
      <c r="AZ47" s="167"/>
      <c r="BA47" s="167"/>
      <c r="BB47" s="167"/>
      <c r="BD47" s="167"/>
      <c r="BE47" s="167"/>
      <c r="BF47" s="167"/>
      <c r="BG47" s="167"/>
    </row>
    <row r="48" spans="1:5173" ht="24" customHeight="1" x14ac:dyDescent="0.2">
      <c r="A48" s="1" t="s">
        <v>173</v>
      </c>
      <c r="B48" s="129" t="s">
        <v>303</v>
      </c>
      <c r="C48" s="215">
        <v>3</v>
      </c>
      <c r="D48" s="215"/>
      <c r="E48" s="215"/>
      <c r="F48" s="215"/>
      <c r="G48" s="1">
        <v>5</v>
      </c>
      <c r="H48" s="2">
        <f t="shared" si="73"/>
        <v>135</v>
      </c>
      <c r="I48" s="2">
        <f t="shared" si="74"/>
        <v>180</v>
      </c>
      <c r="J48" s="214">
        <f t="shared" si="69"/>
        <v>38</v>
      </c>
      <c r="K48" s="1">
        <v>6</v>
      </c>
      <c r="L48" s="214">
        <f t="shared" si="70"/>
        <v>136</v>
      </c>
      <c r="M48" s="130">
        <f t="shared" si="71"/>
        <v>5</v>
      </c>
      <c r="N48" s="1">
        <f t="shared" si="72"/>
        <v>5</v>
      </c>
      <c r="P48" s="216"/>
      <c r="Q48" s="216"/>
      <c r="R48" s="216"/>
      <c r="S48" s="216"/>
      <c r="U48" s="216"/>
      <c r="V48" s="216"/>
      <c r="W48" s="216"/>
      <c r="X48" s="216"/>
      <c r="Y48" s="112">
        <f t="shared" ref="Y48" si="83">(Z48+AA48+AB48+AC48)/36</f>
        <v>5</v>
      </c>
      <c r="Z48" s="216">
        <v>12</v>
      </c>
      <c r="AA48" s="216">
        <f t="shared" ref="AA48" si="84">J48-Z48</f>
        <v>26</v>
      </c>
      <c r="AB48" s="216">
        <f t="shared" ref="AB48" si="85">K48</f>
        <v>6</v>
      </c>
      <c r="AC48" s="216">
        <f t="shared" ref="AC48" si="86">L48</f>
        <v>136</v>
      </c>
      <c r="AE48" s="216"/>
      <c r="AF48" s="216"/>
      <c r="AG48" s="216"/>
      <c r="AH48" s="216"/>
      <c r="AJ48" s="216"/>
      <c r="AK48" s="216"/>
      <c r="AL48" s="216"/>
      <c r="AM48" s="216"/>
      <c r="AO48" s="216"/>
      <c r="AP48" s="216"/>
      <c r="AQ48" s="216"/>
      <c r="AR48" s="216"/>
      <c r="AT48" s="216"/>
      <c r="AU48" s="214"/>
      <c r="AV48" s="216"/>
      <c r="AW48" s="214"/>
      <c r="AY48" s="216"/>
      <c r="AZ48" s="216"/>
      <c r="BA48" s="216"/>
      <c r="BB48" s="216"/>
      <c r="BD48" s="216"/>
      <c r="BE48" s="216"/>
      <c r="BF48" s="216"/>
      <c r="BG48" s="216"/>
    </row>
    <row r="49" spans="1:5173" ht="13.5" customHeight="1" x14ac:dyDescent="0.2">
      <c r="A49" s="1" t="s">
        <v>174</v>
      </c>
      <c r="B49" s="129" t="s">
        <v>347</v>
      </c>
      <c r="C49" s="215">
        <v>3</v>
      </c>
      <c r="D49" s="215"/>
      <c r="E49" s="215"/>
      <c r="F49" s="215"/>
      <c r="G49" s="1">
        <v>3</v>
      </c>
      <c r="H49" s="2">
        <f>G49*27</f>
        <v>81</v>
      </c>
      <c r="I49" s="2">
        <f>G49*36</f>
        <v>108</v>
      </c>
      <c r="J49" s="214">
        <f t="shared" si="69"/>
        <v>20</v>
      </c>
      <c r="K49" s="1">
        <v>6</v>
      </c>
      <c r="L49" s="214">
        <f t="shared" si="70"/>
        <v>82</v>
      </c>
      <c r="M49" s="130">
        <f t="shared" si="71"/>
        <v>3</v>
      </c>
      <c r="N49" s="1">
        <f t="shared" si="72"/>
        <v>3</v>
      </c>
      <c r="P49" s="216"/>
      <c r="Q49" s="216"/>
      <c r="R49" s="216"/>
      <c r="S49" s="216"/>
      <c r="U49" s="216"/>
      <c r="V49" s="216"/>
      <c r="W49" s="216"/>
      <c r="X49" s="216"/>
      <c r="Y49" s="112">
        <f t="shared" ref="Y49" si="87">(Z49+AA49+AB49+AC49)/36</f>
        <v>3</v>
      </c>
      <c r="Z49" s="216">
        <v>8</v>
      </c>
      <c r="AA49" s="216">
        <f t="shared" ref="AA49" si="88">J49-Z49</f>
        <v>12</v>
      </c>
      <c r="AB49" s="216">
        <f t="shared" ref="AB49" si="89">K49</f>
        <v>6</v>
      </c>
      <c r="AC49" s="216">
        <f t="shared" ref="AC49" si="90">L49</f>
        <v>82</v>
      </c>
      <c r="AE49" s="216"/>
      <c r="AF49" s="216"/>
      <c r="AG49" s="216"/>
      <c r="AH49" s="216"/>
      <c r="AJ49" s="216"/>
      <c r="AK49" s="216"/>
      <c r="AL49" s="216"/>
      <c r="AM49" s="216"/>
      <c r="AO49" s="216"/>
      <c r="AP49" s="216"/>
      <c r="AQ49" s="216"/>
      <c r="AR49" s="216"/>
      <c r="AT49" s="216"/>
      <c r="AU49" s="216"/>
      <c r="AV49" s="216"/>
      <c r="AW49" s="216"/>
      <c r="AY49" s="216"/>
      <c r="AZ49" s="216"/>
      <c r="BA49" s="216"/>
      <c r="BB49" s="216"/>
      <c r="BD49" s="216"/>
      <c r="BE49" s="216"/>
      <c r="BF49" s="216"/>
      <c r="BG49" s="216"/>
    </row>
    <row r="50" spans="1:5173" ht="13.5" customHeight="1" x14ac:dyDescent="0.2">
      <c r="A50" s="164" t="s">
        <v>175</v>
      </c>
      <c r="B50" s="129" t="s">
        <v>301</v>
      </c>
      <c r="C50" s="168"/>
      <c r="D50" s="166">
        <v>4</v>
      </c>
      <c r="E50" s="166"/>
      <c r="F50" s="166"/>
      <c r="G50" s="1">
        <v>2</v>
      </c>
      <c r="H50" s="2">
        <f t="shared" si="73"/>
        <v>54</v>
      </c>
      <c r="I50" s="2">
        <f t="shared" si="74"/>
        <v>72</v>
      </c>
      <c r="J50" s="165">
        <f t="shared" si="69"/>
        <v>16</v>
      </c>
      <c r="K50" s="1">
        <v>2</v>
      </c>
      <c r="L50" s="165">
        <f t="shared" si="70"/>
        <v>54</v>
      </c>
      <c r="M50" s="130">
        <f t="shared" si="71"/>
        <v>2</v>
      </c>
      <c r="N50" s="1">
        <f t="shared" si="72"/>
        <v>2</v>
      </c>
      <c r="P50" s="137"/>
      <c r="Q50" s="137"/>
      <c r="R50" s="137"/>
      <c r="S50" s="137"/>
      <c r="U50" s="167"/>
      <c r="V50" s="167"/>
      <c r="W50" s="167"/>
      <c r="X50" s="167"/>
      <c r="Z50" s="167"/>
      <c r="AA50" s="167"/>
      <c r="AB50" s="167"/>
      <c r="AC50" s="167"/>
      <c r="AD50" s="112">
        <f>(AE50+AF50+AG50+AH50)/36</f>
        <v>2</v>
      </c>
      <c r="AE50" s="167">
        <v>6</v>
      </c>
      <c r="AF50" s="167">
        <f>J50-AE50</f>
        <v>10</v>
      </c>
      <c r="AG50" s="167">
        <f t="shared" ref="AG50:AH51" si="91">K50</f>
        <v>2</v>
      </c>
      <c r="AH50" s="167">
        <f t="shared" si="91"/>
        <v>54</v>
      </c>
      <c r="AJ50" s="167"/>
      <c r="AK50" s="167"/>
      <c r="AL50" s="167"/>
      <c r="AM50" s="167"/>
      <c r="AO50" s="167"/>
      <c r="AP50" s="167"/>
      <c r="AQ50" s="167"/>
      <c r="AR50" s="167"/>
      <c r="AT50" s="167"/>
      <c r="AU50" s="167"/>
      <c r="AV50" s="167"/>
      <c r="AW50" s="167"/>
      <c r="AY50" s="167"/>
      <c r="AZ50" s="167"/>
      <c r="BA50" s="167"/>
      <c r="BB50" s="167"/>
      <c r="BD50" s="167"/>
      <c r="BE50" s="167"/>
      <c r="BF50" s="167"/>
      <c r="BG50" s="167"/>
    </row>
    <row r="51" spans="1:5173" x14ac:dyDescent="0.2">
      <c r="A51" s="1" t="s">
        <v>176</v>
      </c>
      <c r="B51" s="129" t="s">
        <v>304</v>
      </c>
      <c r="C51" s="168"/>
      <c r="D51" s="166">
        <v>4</v>
      </c>
      <c r="E51" s="166"/>
      <c r="F51" s="166"/>
      <c r="G51" s="1">
        <v>3</v>
      </c>
      <c r="H51" s="2">
        <f t="shared" si="73"/>
        <v>81</v>
      </c>
      <c r="I51" s="2">
        <f t="shared" si="74"/>
        <v>108</v>
      </c>
      <c r="J51" s="165">
        <f t="shared" si="69"/>
        <v>24</v>
      </c>
      <c r="K51" s="1">
        <v>2</v>
      </c>
      <c r="L51" s="165">
        <f t="shared" si="70"/>
        <v>82</v>
      </c>
      <c r="M51" s="130">
        <f t="shared" si="71"/>
        <v>3</v>
      </c>
      <c r="N51" s="1">
        <f t="shared" si="72"/>
        <v>3</v>
      </c>
      <c r="P51" s="167"/>
      <c r="Q51" s="167"/>
      <c r="R51" s="167"/>
      <c r="S51" s="167"/>
      <c r="U51" s="167"/>
      <c r="V51" s="167"/>
      <c r="W51" s="167"/>
      <c r="X51" s="167"/>
      <c r="Z51" s="167"/>
      <c r="AA51" s="167"/>
      <c r="AB51" s="167"/>
      <c r="AC51" s="167"/>
      <c r="AD51" s="112">
        <f>(AE51+AF51+AG51+AH51)/36</f>
        <v>3</v>
      </c>
      <c r="AE51" s="167">
        <v>10</v>
      </c>
      <c r="AF51" s="167">
        <f>J51-AE51</f>
        <v>14</v>
      </c>
      <c r="AG51" s="167">
        <f t="shared" si="91"/>
        <v>2</v>
      </c>
      <c r="AH51" s="167">
        <f t="shared" si="91"/>
        <v>82</v>
      </c>
      <c r="AJ51" s="167"/>
      <c r="AK51" s="167"/>
      <c r="AL51" s="167"/>
      <c r="AM51" s="167"/>
      <c r="AO51" s="167"/>
      <c r="AP51" s="167"/>
      <c r="AQ51" s="167"/>
      <c r="AR51" s="167"/>
      <c r="AT51" s="167"/>
      <c r="AU51" s="167"/>
      <c r="AV51" s="167"/>
      <c r="AW51" s="167"/>
      <c r="AY51" s="167"/>
      <c r="AZ51" s="165"/>
      <c r="BA51" s="167"/>
      <c r="BB51" s="165"/>
      <c r="BD51" s="167"/>
      <c r="BE51" s="165"/>
      <c r="BF51" s="167"/>
      <c r="BG51" s="165"/>
    </row>
    <row r="52" spans="1:5173" ht="22.5" customHeight="1" x14ac:dyDescent="0.2">
      <c r="A52" s="213" t="s">
        <v>177</v>
      </c>
      <c r="B52" s="169" t="s">
        <v>312</v>
      </c>
      <c r="C52" s="166">
        <v>9</v>
      </c>
      <c r="D52" s="166"/>
      <c r="E52" s="166"/>
      <c r="F52" s="166"/>
      <c r="G52" s="1">
        <v>4</v>
      </c>
      <c r="H52" s="2">
        <f t="shared" si="73"/>
        <v>108</v>
      </c>
      <c r="I52" s="2">
        <f t="shared" si="74"/>
        <v>144</v>
      </c>
      <c r="J52" s="165">
        <f t="shared" si="69"/>
        <v>30</v>
      </c>
      <c r="K52" s="1">
        <v>6</v>
      </c>
      <c r="L52" s="165">
        <f t="shared" si="70"/>
        <v>108</v>
      </c>
      <c r="M52" s="130">
        <f t="shared" si="71"/>
        <v>4</v>
      </c>
      <c r="N52" s="1">
        <f t="shared" si="72"/>
        <v>4</v>
      </c>
      <c r="P52" s="167"/>
      <c r="Q52" s="167"/>
      <c r="R52" s="167"/>
      <c r="S52" s="167"/>
      <c r="U52" s="167"/>
      <c r="V52" s="167"/>
      <c r="W52" s="167"/>
      <c r="X52" s="167"/>
      <c r="Z52" s="167"/>
      <c r="AA52" s="167"/>
      <c r="AB52" s="167"/>
      <c r="AC52" s="167"/>
      <c r="AE52" s="167"/>
      <c r="AF52" s="167"/>
      <c r="AG52" s="167"/>
      <c r="AH52" s="167"/>
      <c r="AJ52" s="167"/>
      <c r="AK52" s="167"/>
      <c r="AL52" s="167"/>
      <c r="AM52" s="167"/>
      <c r="AO52" s="167"/>
      <c r="AP52" s="167"/>
      <c r="AQ52" s="167"/>
      <c r="AR52" s="167"/>
      <c r="AT52" s="167"/>
      <c r="AU52" s="167"/>
      <c r="AV52" s="167"/>
      <c r="AW52" s="167"/>
      <c r="AY52" s="167"/>
      <c r="AZ52" s="167"/>
      <c r="BA52" s="167"/>
      <c r="BB52" s="167"/>
      <c r="BC52" s="112">
        <f>(BD52+BE52+BF52+BG52)/36</f>
        <v>4</v>
      </c>
      <c r="BD52" s="167">
        <v>14</v>
      </c>
      <c r="BE52" s="167">
        <f>J52-BD52</f>
        <v>16</v>
      </c>
      <c r="BF52" s="167">
        <f>K52</f>
        <v>6</v>
      </c>
      <c r="BG52" s="167">
        <f>L52</f>
        <v>108</v>
      </c>
    </row>
    <row r="53" spans="1:5173" ht="24" customHeight="1" x14ac:dyDescent="0.2">
      <c r="A53" s="1" t="s">
        <v>178</v>
      </c>
      <c r="B53" s="129" t="s">
        <v>310</v>
      </c>
      <c r="C53" s="166"/>
      <c r="D53" s="166">
        <v>4</v>
      </c>
      <c r="E53" s="166"/>
      <c r="F53" s="166"/>
      <c r="G53" s="1">
        <v>3</v>
      </c>
      <c r="H53" s="2">
        <f t="shared" si="73"/>
        <v>81</v>
      </c>
      <c r="I53" s="2">
        <f t="shared" si="74"/>
        <v>108</v>
      </c>
      <c r="J53" s="165">
        <f t="shared" si="69"/>
        <v>24</v>
      </c>
      <c r="K53" s="1">
        <v>2</v>
      </c>
      <c r="L53" s="165">
        <f t="shared" si="70"/>
        <v>82</v>
      </c>
      <c r="M53" s="130">
        <f t="shared" si="71"/>
        <v>3</v>
      </c>
      <c r="N53" s="1">
        <f t="shared" si="72"/>
        <v>3</v>
      </c>
      <c r="P53" s="167"/>
      <c r="Q53" s="167"/>
      <c r="R53" s="167"/>
      <c r="S53" s="167"/>
      <c r="U53" s="167"/>
      <c r="V53" s="167"/>
      <c r="W53" s="167"/>
      <c r="X53" s="167"/>
      <c r="Z53" s="167"/>
      <c r="AA53" s="167"/>
      <c r="AB53" s="167"/>
      <c r="AC53" s="167"/>
      <c r="AD53" s="112">
        <f>(AE53+AF53+AG53+AH53)/36</f>
        <v>3</v>
      </c>
      <c r="AE53" s="167">
        <v>10</v>
      </c>
      <c r="AF53" s="167">
        <f>J53-AE53</f>
        <v>14</v>
      </c>
      <c r="AG53" s="167">
        <f>K53</f>
        <v>2</v>
      </c>
      <c r="AH53" s="167">
        <f>L53</f>
        <v>82</v>
      </c>
      <c r="AJ53" s="167"/>
      <c r="AK53" s="167"/>
      <c r="AL53" s="167"/>
      <c r="AM53" s="167"/>
      <c r="AO53" s="167"/>
      <c r="AP53" s="167"/>
      <c r="AQ53" s="167"/>
      <c r="AR53" s="167"/>
      <c r="AT53" s="167"/>
      <c r="AU53" s="167"/>
      <c r="AV53" s="167"/>
      <c r="AW53" s="167"/>
      <c r="AY53" s="167"/>
      <c r="AZ53" s="167"/>
      <c r="BA53" s="167"/>
      <c r="BB53" s="167"/>
      <c r="BD53" s="167"/>
      <c r="BE53" s="167"/>
      <c r="BF53" s="167"/>
      <c r="BG53" s="167"/>
    </row>
    <row r="54" spans="1:5173" ht="20.25" customHeight="1" x14ac:dyDescent="0.2">
      <c r="A54" s="213" t="s">
        <v>179</v>
      </c>
      <c r="B54" s="129" t="s">
        <v>311</v>
      </c>
      <c r="C54" s="166"/>
      <c r="D54" s="166">
        <v>3</v>
      </c>
      <c r="E54" s="166"/>
      <c r="F54" s="166"/>
      <c r="G54" s="1">
        <v>3</v>
      </c>
      <c r="H54" s="2">
        <f t="shared" ref="H54" si="92">G54*27</f>
        <v>81</v>
      </c>
      <c r="I54" s="2">
        <f t="shared" ref="I54" si="93">G54*36</f>
        <v>108</v>
      </c>
      <c r="J54" s="165">
        <f t="shared" si="69"/>
        <v>24</v>
      </c>
      <c r="K54" s="1">
        <v>2</v>
      </c>
      <c r="L54" s="165">
        <f t="shared" si="70"/>
        <v>82</v>
      </c>
      <c r="M54" s="130">
        <f t="shared" ref="M54" si="94">G54</f>
        <v>3</v>
      </c>
      <c r="N54" s="1">
        <f t="shared" ref="N54" si="95">(J54+L54+K54)/36</f>
        <v>3</v>
      </c>
      <c r="P54" s="167"/>
      <c r="Q54" s="167"/>
      <c r="R54" s="167"/>
      <c r="S54" s="167"/>
      <c r="U54" s="167"/>
      <c r="V54" s="167"/>
      <c r="W54" s="167"/>
      <c r="X54" s="167"/>
      <c r="Y54" s="112">
        <f>(Z54+AA54+AB54+AC54)/36</f>
        <v>3</v>
      </c>
      <c r="Z54" s="167">
        <v>10</v>
      </c>
      <c r="AA54" s="167">
        <f>J54-Z54</f>
        <v>14</v>
      </c>
      <c r="AB54" s="167">
        <f>K54</f>
        <v>2</v>
      </c>
      <c r="AC54" s="167">
        <f>L54</f>
        <v>82</v>
      </c>
      <c r="AE54" s="167"/>
      <c r="AF54" s="167"/>
      <c r="AG54" s="167"/>
      <c r="AH54" s="167"/>
      <c r="AJ54" s="167"/>
      <c r="AK54" s="167"/>
      <c r="AL54" s="167"/>
      <c r="AM54" s="167"/>
      <c r="AO54" s="167"/>
      <c r="AP54" s="167"/>
      <c r="AQ54" s="167"/>
      <c r="AR54" s="167"/>
      <c r="AT54" s="167"/>
      <c r="AU54" s="167"/>
      <c r="AV54" s="167"/>
      <c r="AW54" s="167"/>
      <c r="AY54" s="167"/>
      <c r="AZ54" s="167"/>
      <c r="BA54" s="167"/>
      <c r="BB54" s="167"/>
      <c r="BD54" s="167"/>
      <c r="BE54" s="167"/>
      <c r="BF54" s="167"/>
      <c r="BG54" s="167"/>
    </row>
    <row r="55" spans="1:5173" s="105" customFormat="1" x14ac:dyDescent="0.2">
      <c r="A55" s="21" t="s">
        <v>236</v>
      </c>
      <c r="B55" s="22" t="s">
        <v>180</v>
      </c>
      <c r="C55" s="9"/>
      <c r="D55" s="9"/>
      <c r="E55" s="9"/>
      <c r="F55" s="76"/>
      <c r="G55" s="23">
        <f t="shared" ref="G55:N55" si="96">SUM(G56:G67)/2</f>
        <v>20</v>
      </c>
      <c r="H55" s="23">
        <f t="shared" si="96"/>
        <v>540</v>
      </c>
      <c r="I55" s="23">
        <f t="shared" si="96"/>
        <v>720</v>
      </c>
      <c r="J55" s="23">
        <f t="shared" si="96"/>
        <v>144</v>
      </c>
      <c r="K55" s="23">
        <f t="shared" si="96"/>
        <v>32</v>
      </c>
      <c r="L55" s="23">
        <f t="shared" si="96"/>
        <v>544</v>
      </c>
      <c r="M55" s="23">
        <f t="shared" si="96"/>
        <v>20</v>
      </c>
      <c r="N55" s="23">
        <f t="shared" si="96"/>
        <v>20</v>
      </c>
      <c r="O55" s="118">
        <f t="shared" ref="O55:BB55" si="97">SUM(O56:O67)</f>
        <v>0</v>
      </c>
      <c r="P55" s="23">
        <f t="shared" si="97"/>
        <v>0</v>
      </c>
      <c r="Q55" s="23">
        <f t="shared" si="97"/>
        <v>0</v>
      </c>
      <c r="R55" s="23">
        <f t="shared" si="97"/>
        <v>0</v>
      </c>
      <c r="S55" s="23">
        <f t="shared" si="97"/>
        <v>0</v>
      </c>
      <c r="T55" s="23">
        <f t="shared" si="97"/>
        <v>6</v>
      </c>
      <c r="U55" s="23">
        <f t="shared" si="97"/>
        <v>16</v>
      </c>
      <c r="V55" s="23">
        <f t="shared" si="97"/>
        <v>26</v>
      </c>
      <c r="W55" s="23">
        <f t="shared" si="97"/>
        <v>10</v>
      </c>
      <c r="X55" s="23">
        <f t="shared" si="97"/>
        <v>164</v>
      </c>
      <c r="Y55" s="23">
        <f t="shared" si="97"/>
        <v>0</v>
      </c>
      <c r="Z55" s="23">
        <f t="shared" si="97"/>
        <v>0</v>
      </c>
      <c r="AA55" s="23">
        <f t="shared" si="97"/>
        <v>0</v>
      </c>
      <c r="AB55" s="23">
        <f t="shared" si="97"/>
        <v>0</v>
      </c>
      <c r="AC55" s="23">
        <f t="shared" si="97"/>
        <v>0</v>
      </c>
      <c r="AD55" s="23">
        <f t="shared" si="97"/>
        <v>3</v>
      </c>
      <c r="AE55" s="23">
        <f t="shared" si="97"/>
        <v>8</v>
      </c>
      <c r="AF55" s="23">
        <f t="shared" si="97"/>
        <v>12</v>
      </c>
      <c r="AG55" s="23">
        <f t="shared" si="97"/>
        <v>6</v>
      </c>
      <c r="AH55" s="23">
        <f t="shared" si="97"/>
        <v>82</v>
      </c>
      <c r="AI55" s="23">
        <f t="shared" si="97"/>
        <v>0</v>
      </c>
      <c r="AJ55" s="23">
        <f t="shared" si="97"/>
        <v>0</v>
      </c>
      <c r="AK55" s="23">
        <f t="shared" si="97"/>
        <v>0</v>
      </c>
      <c r="AL55" s="23">
        <f t="shared" si="97"/>
        <v>0</v>
      </c>
      <c r="AM55" s="23">
        <f t="shared" si="97"/>
        <v>0</v>
      </c>
      <c r="AN55" s="23">
        <f t="shared" si="97"/>
        <v>0</v>
      </c>
      <c r="AO55" s="23">
        <f t="shared" si="97"/>
        <v>0</v>
      </c>
      <c r="AP55" s="23">
        <f t="shared" si="97"/>
        <v>0</v>
      </c>
      <c r="AQ55" s="23">
        <f t="shared" si="97"/>
        <v>0</v>
      </c>
      <c r="AR55" s="23">
        <f t="shared" si="97"/>
        <v>0</v>
      </c>
      <c r="AS55" s="23">
        <f t="shared" si="97"/>
        <v>0</v>
      </c>
      <c r="AT55" s="23">
        <f t="shared" si="97"/>
        <v>0</v>
      </c>
      <c r="AU55" s="23">
        <f t="shared" si="97"/>
        <v>0</v>
      </c>
      <c r="AV55" s="23">
        <f t="shared" si="97"/>
        <v>0</v>
      </c>
      <c r="AW55" s="23">
        <f t="shared" si="97"/>
        <v>0</v>
      </c>
      <c r="AX55" s="23">
        <f t="shared" si="97"/>
        <v>4</v>
      </c>
      <c r="AY55" s="23">
        <f t="shared" si="97"/>
        <v>14</v>
      </c>
      <c r="AZ55" s="23">
        <f t="shared" si="97"/>
        <v>16</v>
      </c>
      <c r="BA55" s="23">
        <f t="shared" si="97"/>
        <v>6</v>
      </c>
      <c r="BB55" s="23">
        <f t="shared" si="97"/>
        <v>108</v>
      </c>
      <c r="BC55" s="23">
        <f t="shared" ref="BC55:BG55" si="98">SUM(BC56:BC67)</f>
        <v>7</v>
      </c>
      <c r="BD55" s="23">
        <f t="shared" si="98"/>
        <v>24</v>
      </c>
      <c r="BE55" s="23">
        <f t="shared" si="98"/>
        <v>28</v>
      </c>
      <c r="BF55" s="23">
        <f t="shared" si="98"/>
        <v>10</v>
      </c>
      <c r="BG55" s="23">
        <f t="shared" si="98"/>
        <v>190</v>
      </c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0"/>
      <c r="OZ55" s="100"/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0"/>
      <c r="PT55" s="100"/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0"/>
      <c r="QN55" s="100"/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0"/>
      <c r="RH55" s="100"/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0"/>
      <c r="SB55" s="100"/>
      <c r="SC55" s="100"/>
      <c r="SD55" s="100"/>
      <c r="SE55" s="100"/>
      <c r="SF55" s="100"/>
      <c r="SG55" s="100"/>
      <c r="SH55" s="100"/>
      <c r="SI55" s="100"/>
      <c r="SJ55" s="100"/>
      <c r="SK55" s="100"/>
      <c r="SL55" s="100"/>
      <c r="SM55" s="100"/>
      <c r="SN55" s="100"/>
      <c r="SO55" s="100"/>
      <c r="SP55" s="100"/>
      <c r="SQ55" s="100"/>
      <c r="SR55" s="100"/>
      <c r="SS55" s="100"/>
      <c r="ST55" s="100"/>
      <c r="SU55" s="100"/>
      <c r="SV55" s="100"/>
      <c r="SW55" s="100"/>
      <c r="SX55" s="100"/>
      <c r="SY55" s="100"/>
      <c r="SZ55" s="100"/>
      <c r="TA55" s="100"/>
      <c r="TB55" s="100"/>
      <c r="TC55" s="100"/>
      <c r="TD55" s="100"/>
      <c r="TE55" s="100"/>
      <c r="TF55" s="100"/>
      <c r="TG55" s="100"/>
      <c r="TH55" s="100"/>
      <c r="TI55" s="100"/>
      <c r="TJ55" s="100"/>
      <c r="TK55" s="100"/>
      <c r="TL55" s="100"/>
      <c r="TM55" s="100"/>
      <c r="TN55" s="100"/>
      <c r="TO55" s="100"/>
      <c r="TP55" s="100"/>
      <c r="TQ55" s="100"/>
      <c r="TR55" s="100"/>
      <c r="TS55" s="100"/>
      <c r="TT55" s="100"/>
      <c r="TU55" s="100"/>
      <c r="TV55" s="100"/>
      <c r="TW55" s="100"/>
      <c r="TX55" s="100"/>
      <c r="TY55" s="100"/>
      <c r="TZ55" s="100"/>
      <c r="UA55" s="100"/>
      <c r="UB55" s="100"/>
      <c r="UC55" s="100"/>
      <c r="UD55" s="100"/>
      <c r="UE55" s="100"/>
      <c r="UF55" s="100"/>
      <c r="UG55" s="100"/>
      <c r="UH55" s="100"/>
      <c r="UI55" s="100"/>
      <c r="UJ55" s="100"/>
      <c r="UK55" s="100"/>
      <c r="UL55" s="100"/>
      <c r="UM55" s="100"/>
      <c r="UN55" s="100"/>
      <c r="UO55" s="100"/>
      <c r="UP55" s="100"/>
      <c r="UQ55" s="100"/>
      <c r="UR55" s="100"/>
      <c r="US55" s="100"/>
      <c r="UT55" s="100"/>
      <c r="UU55" s="100"/>
      <c r="UV55" s="100"/>
      <c r="UW55" s="100"/>
      <c r="UX55" s="100"/>
      <c r="UY55" s="100"/>
      <c r="UZ55" s="100"/>
      <c r="VA55" s="100"/>
      <c r="VB55" s="100"/>
      <c r="VC55" s="100"/>
      <c r="VD55" s="100"/>
      <c r="VE55" s="100"/>
      <c r="VF55" s="100"/>
      <c r="VG55" s="100"/>
      <c r="VH55" s="100"/>
      <c r="VI55" s="100"/>
      <c r="VJ55" s="100"/>
      <c r="VK55" s="100"/>
      <c r="VL55" s="100"/>
      <c r="VM55" s="100"/>
      <c r="VN55" s="100"/>
      <c r="VO55" s="100"/>
      <c r="VP55" s="100"/>
      <c r="VQ55" s="100"/>
      <c r="VR55" s="100"/>
      <c r="VS55" s="100"/>
      <c r="VT55" s="100"/>
      <c r="VU55" s="100"/>
      <c r="VV55" s="100"/>
      <c r="VW55" s="100"/>
      <c r="VX55" s="100"/>
      <c r="VY55" s="100"/>
      <c r="VZ55" s="100"/>
      <c r="WA55" s="100"/>
      <c r="WB55" s="100"/>
      <c r="WC55" s="100"/>
      <c r="WD55" s="100"/>
      <c r="WE55" s="100"/>
      <c r="WF55" s="100"/>
      <c r="WG55" s="100"/>
      <c r="WH55" s="100"/>
      <c r="WI55" s="100"/>
      <c r="WJ55" s="100"/>
      <c r="WK55" s="100"/>
      <c r="WL55" s="100"/>
      <c r="WM55" s="100"/>
      <c r="WN55" s="100"/>
      <c r="WO55" s="100"/>
      <c r="WP55" s="100"/>
      <c r="WQ55" s="100"/>
      <c r="WR55" s="100"/>
      <c r="WS55" s="100"/>
      <c r="WT55" s="100"/>
      <c r="WU55" s="100"/>
      <c r="WV55" s="100"/>
      <c r="WW55" s="100"/>
      <c r="WX55" s="100"/>
      <c r="WY55" s="100"/>
      <c r="WZ55" s="100"/>
      <c r="XA55" s="100"/>
      <c r="XB55" s="100"/>
      <c r="XC55" s="100"/>
      <c r="XD55" s="100"/>
      <c r="XE55" s="100"/>
      <c r="XF55" s="100"/>
      <c r="XG55" s="100"/>
      <c r="XH55" s="100"/>
      <c r="XI55" s="100"/>
      <c r="XJ55" s="100"/>
      <c r="XK55" s="100"/>
      <c r="XL55" s="100"/>
      <c r="XM55" s="100"/>
      <c r="XN55" s="100"/>
      <c r="XO55" s="100"/>
      <c r="XP55" s="100"/>
      <c r="XQ55" s="100"/>
      <c r="XR55" s="100"/>
      <c r="XS55" s="100"/>
      <c r="XT55" s="100"/>
      <c r="XU55" s="100"/>
      <c r="XV55" s="100"/>
      <c r="XW55" s="100"/>
      <c r="XX55" s="100"/>
      <c r="XY55" s="100"/>
      <c r="XZ55" s="100"/>
      <c r="YA55" s="100"/>
      <c r="YB55" s="100"/>
      <c r="YC55" s="100"/>
      <c r="YD55" s="100"/>
      <c r="YE55" s="100"/>
      <c r="YF55" s="100"/>
      <c r="YG55" s="100"/>
      <c r="YH55" s="100"/>
      <c r="YI55" s="100"/>
      <c r="YJ55" s="100"/>
      <c r="YK55" s="100"/>
      <c r="YL55" s="100"/>
      <c r="YM55" s="100"/>
      <c r="YN55" s="100"/>
      <c r="YO55" s="100"/>
      <c r="YP55" s="100"/>
      <c r="YQ55" s="100"/>
      <c r="YR55" s="100"/>
      <c r="YS55" s="100"/>
      <c r="YT55" s="100"/>
      <c r="YU55" s="100"/>
      <c r="YV55" s="100"/>
      <c r="YW55" s="100"/>
      <c r="YX55" s="100"/>
      <c r="YY55" s="100"/>
      <c r="YZ55" s="100"/>
      <c r="ZA55" s="100"/>
      <c r="ZB55" s="100"/>
      <c r="ZC55" s="100"/>
      <c r="ZD55" s="100"/>
      <c r="ZE55" s="100"/>
      <c r="ZF55" s="100"/>
      <c r="ZG55" s="100"/>
      <c r="ZH55" s="100"/>
      <c r="ZI55" s="100"/>
      <c r="ZJ55" s="100"/>
      <c r="ZK55" s="100"/>
      <c r="ZL55" s="100"/>
      <c r="ZM55" s="100"/>
      <c r="ZN55" s="100"/>
      <c r="ZO55" s="100"/>
      <c r="ZP55" s="100"/>
      <c r="ZQ55" s="100"/>
      <c r="ZR55" s="100"/>
      <c r="ZS55" s="100"/>
      <c r="ZT55" s="100"/>
      <c r="ZU55" s="100"/>
      <c r="ZV55" s="100"/>
      <c r="ZW55" s="100"/>
      <c r="ZX55" s="100"/>
      <c r="ZY55" s="100"/>
      <c r="ZZ55" s="100"/>
      <c r="AAA55" s="100"/>
      <c r="AAB55" s="100"/>
      <c r="AAC55" s="100"/>
      <c r="AAD55" s="100"/>
      <c r="AAE55" s="100"/>
      <c r="AAF55" s="100"/>
      <c r="AAG55" s="100"/>
      <c r="AAH55" s="100"/>
      <c r="AAI55" s="100"/>
      <c r="AAJ55" s="100"/>
      <c r="AAK55" s="100"/>
      <c r="AAL55" s="100"/>
      <c r="AAM55" s="100"/>
      <c r="AAN55" s="100"/>
      <c r="AAO55" s="100"/>
      <c r="AAP55" s="100"/>
      <c r="AAQ55" s="100"/>
      <c r="AAR55" s="100"/>
      <c r="AAS55" s="100"/>
      <c r="AAT55" s="100"/>
      <c r="AAU55" s="100"/>
      <c r="AAV55" s="100"/>
      <c r="AAW55" s="100"/>
      <c r="AAX55" s="100"/>
      <c r="AAY55" s="100"/>
      <c r="AAZ55" s="100"/>
      <c r="ABA55" s="100"/>
      <c r="ABB55" s="100"/>
      <c r="ABC55" s="100"/>
      <c r="ABD55" s="100"/>
      <c r="ABE55" s="100"/>
      <c r="ABF55" s="100"/>
      <c r="ABG55" s="100"/>
      <c r="ABH55" s="100"/>
      <c r="ABI55" s="100"/>
      <c r="ABJ55" s="100"/>
      <c r="ABK55" s="100"/>
      <c r="ABL55" s="100"/>
      <c r="ABM55" s="100"/>
      <c r="ABN55" s="100"/>
      <c r="ABO55" s="100"/>
      <c r="ABP55" s="100"/>
      <c r="ABQ55" s="100"/>
      <c r="ABR55" s="100"/>
      <c r="ABS55" s="100"/>
      <c r="ABT55" s="100"/>
      <c r="ABU55" s="100"/>
      <c r="ABV55" s="100"/>
      <c r="ABW55" s="100"/>
      <c r="ABX55" s="100"/>
      <c r="ABY55" s="100"/>
      <c r="ABZ55" s="100"/>
      <c r="ACA55" s="100"/>
      <c r="ACB55" s="100"/>
      <c r="ACC55" s="100"/>
      <c r="ACD55" s="100"/>
      <c r="ACE55" s="100"/>
      <c r="ACF55" s="100"/>
      <c r="ACG55" s="100"/>
      <c r="ACH55" s="100"/>
      <c r="ACI55" s="100"/>
      <c r="ACJ55" s="100"/>
      <c r="ACK55" s="100"/>
      <c r="ACL55" s="100"/>
      <c r="ACM55" s="100"/>
      <c r="ACN55" s="100"/>
      <c r="ACO55" s="100"/>
      <c r="ACP55" s="100"/>
      <c r="ACQ55" s="100"/>
      <c r="ACR55" s="100"/>
      <c r="ACS55" s="100"/>
      <c r="ACT55" s="100"/>
      <c r="ACU55" s="100"/>
      <c r="ACV55" s="100"/>
      <c r="ACW55" s="100"/>
      <c r="ACX55" s="100"/>
      <c r="ACY55" s="100"/>
      <c r="ACZ55" s="100"/>
      <c r="ADA55" s="100"/>
      <c r="ADB55" s="100"/>
      <c r="ADC55" s="100"/>
      <c r="ADD55" s="100"/>
      <c r="ADE55" s="100"/>
      <c r="ADF55" s="100"/>
      <c r="ADG55" s="100"/>
      <c r="ADH55" s="100"/>
      <c r="ADI55" s="100"/>
      <c r="ADJ55" s="100"/>
      <c r="ADK55" s="100"/>
      <c r="ADL55" s="100"/>
      <c r="ADM55" s="100"/>
      <c r="ADN55" s="100"/>
      <c r="ADO55" s="100"/>
      <c r="ADP55" s="100"/>
      <c r="ADQ55" s="100"/>
      <c r="ADR55" s="100"/>
      <c r="ADS55" s="100"/>
      <c r="ADT55" s="100"/>
      <c r="ADU55" s="100"/>
      <c r="ADV55" s="100"/>
      <c r="ADW55" s="100"/>
      <c r="ADX55" s="100"/>
      <c r="ADY55" s="100"/>
      <c r="ADZ55" s="100"/>
      <c r="AEA55" s="100"/>
      <c r="AEB55" s="100"/>
      <c r="AEC55" s="100"/>
      <c r="AED55" s="100"/>
      <c r="AEE55" s="100"/>
      <c r="AEF55" s="100"/>
      <c r="AEG55" s="100"/>
      <c r="AEH55" s="100"/>
      <c r="AEI55" s="100"/>
      <c r="AEJ55" s="100"/>
      <c r="AEK55" s="100"/>
      <c r="AEL55" s="100"/>
      <c r="AEM55" s="100"/>
      <c r="AEN55" s="100"/>
      <c r="AEO55" s="100"/>
      <c r="AEP55" s="100"/>
      <c r="AEQ55" s="100"/>
      <c r="AER55" s="100"/>
      <c r="AES55" s="100"/>
      <c r="AET55" s="100"/>
      <c r="AEU55" s="100"/>
      <c r="AEV55" s="100"/>
      <c r="AEW55" s="100"/>
      <c r="AEX55" s="100"/>
      <c r="AEY55" s="100"/>
      <c r="AEZ55" s="100"/>
      <c r="AFA55" s="100"/>
      <c r="AFB55" s="100"/>
      <c r="AFC55" s="100"/>
      <c r="AFD55" s="100"/>
      <c r="AFE55" s="100"/>
      <c r="AFF55" s="100"/>
      <c r="AFG55" s="100"/>
      <c r="AFH55" s="100"/>
      <c r="AFI55" s="100"/>
      <c r="AFJ55" s="100"/>
      <c r="AFK55" s="100"/>
      <c r="AFL55" s="100"/>
      <c r="AFM55" s="100"/>
      <c r="AFN55" s="100"/>
      <c r="AFO55" s="100"/>
      <c r="AFP55" s="100"/>
      <c r="AFQ55" s="100"/>
      <c r="AFR55" s="100"/>
      <c r="AFS55" s="100"/>
      <c r="AFT55" s="100"/>
      <c r="AFU55" s="100"/>
      <c r="AFV55" s="100"/>
      <c r="AFW55" s="100"/>
      <c r="AFX55" s="100"/>
      <c r="AFY55" s="100"/>
      <c r="AFZ55" s="100"/>
      <c r="AGA55" s="100"/>
      <c r="AGB55" s="100"/>
      <c r="AGC55" s="100"/>
      <c r="AGD55" s="100"/>
      <c r="AGE55" s="100"/>
      <c r="AGF55" s="100"/>
      <c r="AGG55" s="100"/>
      <c r="AGH55" s="100"/>
      <c r="AGI55" s="100"/>
      <c r="AGJ55" s="100"/>
      <c r="AGK55" s="100"/>
      <c r="AGL55" s="100"/>
      <c r="AGM55" s="100"/>
      <c r="AGN55" s="100"/>
      <c r="AGO55" s="100"/>
      <c r="AGP55" s="100"/>
      <c r="AGQ55" s="100"/>
      <c r="AGR55" s="100"/>
      <c r="AGS55" s="100"/>
      <c r="AGT55" s="100"/>
      <c r="AGU55" s="100"/>
      <c r="AGV55" s="100"/>
      <c r="AGW55" s="100"/>
      <c r="AGX55" s="100"/>
      <c r="AGY55" s="100"/>
      <c r="AGZ55" s="100"/>
      <c r="AHA55" s="100"/>
      <c r="AHB55" s="100"/>
      <c r="AHC55" s="100"/>
      <c r="AHD55" s="100"/>
      <c r="AHE55" s="100"/>
      <c r="AHF55" s="100"/>
      <c r="AHG55" s="100"/>
      <c r="AHH55" s="100"/>
      <c r="AHI55" s="100"/>
      <c r="AHJ55" s="100"/>
      <c r="AHK55" s="100"/>
      <c r="AHL55" s="100"/>
      <c r="AHM55" s="100"/>
      <c r="AHN55" s="100"/>
      <c r="AHO55" s="100"/>
      <c r="AHP55" s="100"/>
      <c r="AHQ55" s="100"/>
      <c r="AHR55" s="100"/>
      <c r="AHS55" s="100"/>
      <c r="AHT55" s="100"/>
      <c r="AHU55" s="100"/>
      <c r="AHV55" s="100"/>
      <c r="AHW55" s="100"/>
      <c r="AHX55" s="100"/>
      <c r="AHY55" s="100"/>
      <c r="AHZ55" s="100"/>
      <c r="AIA55" s="100"/>
      <c r="AIB55" s="100"/>
      <c r="AIC55" s="100"/>
      <c r="AID55" s="100"/>
      <c r="AIE55" s="100"/>
      <c r="AIF55" s="100"/>
      <c r="AIG55" s="100"/>
      <c r="AIH55" s="100"/>
      <c r="AII55" s="100"/>
      <c r="AIJ55" s="100"/>
      <c r="AIK55" s="100"/>
      <c r="AIL55" s="100"/>
      <c r="AIM55" s="100"/>
      <c r="AIN55" s="100"/>
      <c r="AIO55" s="100"/>
      <c r="AIP55" s="100"/>
      <c r="AIQ55" s="100"/>
      <c r="AIR55" s="100"/>
      <c r="AIS55" s="100"/>
      <c r="AIT55" s="100"/>
      <c r="AIU55" s="100"/>
      <c r="AIV55" s="100"/>
      <c r="AIW55" s="100"/>
      <c r="AIX55" s="100"/>
      <c r="AIY55" s="100"/>
      <c r="AIZ55" s="100"/>
      <c r="AJA55" s="100"/>
      <c r="AJB55" s="100"/>
      <c r="AJC55" s="100"/>
      <c r="AJD55" s="100"/>
      <c r="AJE55" s="100"/>
      <c r="AJF55" s="100"/>
      <c r="AJG55" s="100"/>
      <c r="AJH55" s="100"/>
      <c r="AJI55" s="100"/>
      <c r="AJJ55" s="100"/>
      <c r="AJK55" s="100"/>
      <c r="AJL55" s="100"/>
      <c r="AJM55" s="100"/>
      <c r="AJN55" s="100"/>
      <c r="AJO55" s="100"/>
      <c r="AJP55" s="100"/>
      <c r="AJQ55" s="100"/>
      <c r="AJR55" s="100"/>
      <c r="AJS55" s="100"/>
      <c r="AJT55" s="100"/>
      <c r="AJU55" s="100"/>
      <c r="AJV55" s="100"/>
      <c r="AJW55" s="100"/>
      <c r="AJX55" s="100"/>
      <c r="AJY55" s="100"/>
      <c r="AJZ55" s="100"/>
      <c r="AKA55" s="100"/>
      <c r="AKB55" s="100"/>
      <c r="AKC55" s="100"/>
      <c r="AKD55" s="100"/>
      <c r="AKE55" s="100"/>
      <c r="AKF55" s="100"/>
      <c r="AKG55" s="100"/>
      <c r="AKH55" s="100"/>
      <c r="AKI55" s="100"/>
      <c r="AKJ55" s="100"/>
      <c r="AKK55" s="100"/>
      <c r="AKL55" s="100"/>
      <c r="AKM55" s="100"/>
      <c r="AKN55" s="100"/>
      <c r="AKO55" s="100"/>
      <c r="AKP55" s="100"/>
      <c r="AKQ55" s="100"/>
      <c r="AKR55" s="100"/>
      <c r="AKS55" s="100"/>
      <c r="AKT55" s="100"/>
      <c r="AKU55" s="100"/>
      <c r="AKV55" s="100"/>
      <c r="AKW55" s="100"/>
      <c r="AKX55" s="100"/>
      <c r="AKY55" s="100"/>
      <c r="AKZ55" s="100"/>
      <c r="ALA55" s="100"/>
      <c r="ALB55" s="100"/>
      <c r="ALC55" s="100"/>
      <c r="ALD55" s="100"/>
      <c r="ALE55" s="100"/>
      <c r="ALF55" s="100"/>
      <c r="ALG55" s="100"/>
      <c r="ALH55" s="100"/>
      <c r="ALI55" s="100"/>
      <c r="ALJ55" s="100"/>
      <c r="ALK55" s="100"/>
      <c r="ALL55" s="100"/>
      <c r="ALM55" s="100"/>
      <c r="ALN55" s="100"/>
      <c r="ALO55" s="100"/>
      <c r="ALP55" s="100"/>
      <c r="ALQ55" s="100"/>
      <c r="ALR55" s="100"/>
      <c r="ALS55" s="100"/>
      <c r="ALT55" s="100"/>
      <c r="ALU55" s="100"/>
      <c r="ALV55" s="100"/>
      <c r="ALW55" s="100"/>
      <c r="ALX55" s="100"/>
      <c r="ALY55" s="100"/>
      <c r="ALZ55" s="100"/>
      <c r="AMA55" s="100"/>
      <c r="AMB55" s="100"/>
      <c r="AMC55" s="100"/>
      <c r="AMD55" s="100"/>
      <c r="AME55" s="100"/>
      <c r="AMF55" s="100"/>
      <c r="AMG55" s="100"/>
      <c r="AMH55" s="100"/>
      <c r="AMI55" s="100"/>
      <c r="AMJ55" s="100"/>
      <c r="AMK55" s="100"/>
      <c r="AML55" s="100"/>
      <c r="AMM55" s="100"/>
      <c r="AMN55" s="100"/>
      <c r="AMO55" s="100"/>
      <c r="AMP55" s="100"/>
      <c r="AMQ55" s="100"/>
      <c r="AMR55" s="100"/>
      <c r="AMS55" s="100"/>
      <c r="AMT55" s="100"/>
      <c r="AMU55" s="100"/>
      <c r="AMV55" s="100"/>
      <c r="AMW55" s="100"/>
      <c r="AMX55" s="100"/>
      <c r="AMY55" s="100"/>
      <c r="AMZ55" s="100"/>
      <c r="ANA55" s="100"/>
      <c r="ANB55" s="100"/>
      <c r="ANC55" s="100"/>
      <c r="AND55" s="100"/>
      <c r="ANE55" s="100"/>
      <c r="ANF55" s="100"/>
      <c r="ANG55" s="100"/>
      <c r="ANH55" s="100"/>
      <c r="ANI55" s="100"/>
      <c r="ANJ55" s="100"/>
      <c r="ANK55" s="100"/>
      <c r="ANL55" s="100"/>
      <c r="ANM55" s="100"/>
      <c r="ANN55" s="100"/>
      <c r="ANO55" s="100"/>
      <c r="ANP55" s="100"/>
      <c r="ANQ55" s="100"/>
      <c r="ANR55" s="100"/>
      <c r="ANS55" s="100"/>
      <c r="ANT55" s="100"/>
      <c r="ANU55" s="100"/>
      <c r="ANV55" s="100"/>
      <c r="ANW55" s="100"/>
      <c r="ANX55" s="100"/>
      <c r="ANY55" s="100"/>
      <c r="ANZ55" s="100"/>
      <c r="AOA55" s="100"/>
      <c r="AOB55" s="100"/>
      <c r="AOC55" s="100"/>
      <c r="AOD55" s="100"/>
      <c r="AOE55" s="100"/>
      <c r="AOF55" s="100"/>
      <c r="AOG55" s="100"/>
      <c r="AOH55" s="100"/>
      <c r="AOI55" s="100"/>
      <c r="AOJ55" s="100"/>
      <c r="AOK55" s="100"/>
      <c r="AOL55" s="100"/>
      <c r="AOM55" s="100"/>
      <c r="AON55" s="100"/>
      <c r="AOO55" s="100"/>
      <c r="AOP55" s="100"/>
      <c r="AOQ55" s="100"/>
      <c r="AOR55" s="100"/>
      <c r="AOS55" s="100"/>
      <c r="AOT55" s="100"/>
      <c r="AOU55" s="100"/>
      <c r="AOV55" s="100"/>
      <c r="AOW55" s="100"/>
      <c r="AOX55" s="100"/>
      <c r="AOY55" s="100"/>
      <c r="AOZ55" s="100"/>
      <c r="APA55" s="100"/>
      <c r="APB55" s="100"/>
      <c r="APC55" s="100"/>
      <c r="APD55" s="100"/>
      <c r="APE55" s="100"/>
      <c r="APF55" s="100"/>
      <c r="APG55" s="100"/>
      <c r="APH55" s="100"/>
      <c r="API55" s="100"/>
      <c r="APJ55" s="100"/>
      <c r="APK55" s="100"/>
      <c r="APL55" s="100"/>
      <c r="APM55" s="100"/>
      <c r="APN55" s="100"/>
      <c r="APO55" s="100"/>
      <c r="APP55" s="100"/>
      <c r="APQ55" s="100"/>
      <c r="APR55" s="100"/>
      <c r="APS55" s="100"/>
      <c r="APT55" s="100"/>
      <c r="APU55" s="100"/>
      <c r="APV55" s="100"/>
      <c r="APW55" s="100"/>
      <c r="APX55" s="100"/>
      <c r="APY55" s="100"/>
      <c r="APZ55" s="100"/>
      <c r="AQA55" s="100"/>
      <c r="AQB55" s="100"/>
      <c r="AQC55" s="100"/>
      <c r="AQD55" s="100"/>
      <c r="AQE55" s="100"/>
      <c r="AQF55" s="100"/>
      <c r="AQG55" s="100"/>
      <c r="AQH55" s="100"/>
      <c r="AQI55" s="100"/>
      <c r="AQJ55" s="100"/>
      <c r="AQK55" s="100"/>
      <c r="AQL55" s="100"/>
      <c r="AQM55" s="100"/>
      <c r="AQN55" s="100"/>
      <c r="AQO55" s="100"/>
      <c r="AQP55" s="100"/>
      <c r="AQQ55" s="100"/>
      <c r="AQR55" s="100"/>
      <c r="AQS55" s="100"/>
      <c r="AQT55" s="100"/>
      <c r="AQU55" s="100"/>
      <c r="AQV55" s="100"/>
      <c r="AQW55" s="100"/>
      <c r="AQX55" s="100"/>
      <c r="AQY55" s="100"/>
      <c r="AQZ55" s="100"/>
      <c r="ARA55" s="100"/>
      <c r="ARB55" s="100"/>
      <c r="ARC55" s="100"/>
      <c r="ARD55" s="100"/>
      <c r="ARE55" s="100"/>
      <c r="ARF55" s="100"/>
      <c r="ARG55" s="100"/>
      <c r="ARH55" s="100"/>
      <c r="ARI55" s="100"/>
      <c r="ARJ55" s="100"/>
      <c r="ARK55" s="100"/>
      <c r="ARL55" s="100"/>
      <c r="ARM55" s="100"/>
      <c r="ARN55" s="100"/>
      <c r="ARO55" s="100"/>
      <c r="ARP55" s="100"/>
      <c r="ARQ55" s="100"/>
      <c r="ARR55" s="100"/>
      <c r="ARS55" s="100"/>
      <c r="ART55" s="100"/>
      <c r="ARU55" s="100"/>
      <c r="ARV55" s="100"/>
      <c r="ARW55" s="100"/>
      <c r="ARX55" s="100"/>
      <c r="ARY55" s="100"/>
      <c r="ARZ55" s="100"/>
      <c r="ASA55" s="100"/>
      <c r="ASB55" s="100"/>
      <c r="ASC55" s="100"/>
      <c r="ASD55" s="100"/>
      <c r="ASE55" s="100"/>
      <c r="ASF55" s="100"/>
      <c r="ASG55" s="100"/>
      <c r="ASH55" s="100"/>
      <c r="ASI55" s="100"/>
      <c r="ASJ55" s="100"/>
      <c r="ASK55" s="100"/>
      <c r="ASL55" s="100"/>
      <c r="ASM55" s="100"/>
      <c r="ASN55" s="100"/>
      <c r="ASO55" s="100"/>
      <c r="ASP55" s="100"/>
      <c r="ASQ55" s="100"/>
      <c r="ASR55" s="100"/>
      <c r="ASS55" s="100"/>
      <c r="AST55" s="100"/>
      <c r="ASU55" s="100"/>
      <c r="ASV55" s="100"/>
      <c r="ASW55" s="100"/>
      <c r="ASX55" s="100"/>
      <c r="ASY55" s="100"/>
      <c r="ASZ55" s="100"/>
      <c r="ATA55" s="100"/>
      <c r="ATB55" s="100"/>
      <c r="ATC55" s="100"/>
      <c r="ATD55" s="100"/>
      <c r="ATE55" s="100"/>
      <c r="ATF55" s="100"/>
      <c r="ATG55" s="100"/>
      <c r="ATH55" s="100"/>
      <c r="ATI55" s="100"/>
      <c r="ATJ55" s="100"/>
      <c r="ATK55" s="100"/>
      <c r="ATL55" s="100"/>
      <c r="ATM55" s="100"/>
      <c r="ATN55" s="100"/>
      <c r="ATO55" s="100"/>
      <c r="ATP55" s="100"/>
      <c r="ATQ55" s="100"/>
      <c r="ATR55" s="100"/>
      <c r="ATS55" s="100"/>
      <c r="ATT55" s="100"/>
      <c r="ATU55" s="100"/>
      <c r="ATV55" s="100"/>
      <c r="ATW55" s="100"/>
      <c r="ATX55" s="100"/>
      <c r="ATY55" s="100"/>
      <c r="ATZ55" s="100"/>
      <c r="AUA55" s="100"/>
      <c r="AUB55" s="100"/>
      <c r="AUC55" s="100"/>
      <c r="AUD55" s="100"/>
      <c r="AUE55" s="100"/>
      <c r="AUF55" s="100"/>
      <c r="AUG55" s="100"/>
      <c r="AUH55" s="100"/>
      <c r="AUI55" s="100"/>
      <c r="AUJ55" s="100"/>
      <c r="AUK55" s="100"/>
      <c r="AUL55" s="100"/>
      <c r="AUM55" s="100"/>
      <c r="AUN55" s="100"/>
      <c r="AUO55" s="100"/>
      <c r="AUP55" s="100"/>
      <c r="AUQ55" s="100"/>
      <c r="AUR55" s="100"/>
      <c r="AUS55" s="100"/>
      <c r="AUT55" s="100"/>
      <c r="AUU55" s="100"/>
      <c r="AUV55" s="100"/>
      <c r="AUW55" s="100"/>
      <c r="AUX55" s="100"/>
      <c r="AUY55" s="100"/>
      <c r="AUZ55" s="100"/>
      <c r="AVA55" s="100"/>
      <c r="AVB55" s="100"/>
      <c r="AVC55" s="100"/>
      <c r="AVD55" s="100"/>
      <c r="AVE55" s="100"/>
      <c r="AVF55" s="100"/>
      <c r="AVG55" s="100"/>
      <c r="AVH55" s="100"/>
      <c r="AVI55" s="100"/>
      <c r="AVJ55" s="100"/>
      <c r="AVK55" s="100"/>
      <c r="AVL55" s="100"/>
      <c r="AVM55" s="100"/>
      <c r="AVN55" s="100"/>
      <c r="AVO55" s="100"/>
      <c r="AVP55" s="100"/>
      <c r="AVQ55" s="100"/>
      <c r="AVR55" s="100"/>
      <c r="AVS55" s="100"/>
      <c r="AVT55" s="100"/>
      <c r="AVU55" s="100"/>
      <c r="AVV55" s="100"/>
      <c r="AVW55" s="100"/>
      <c r="AVX55" s="100"/>
      <c r="AVY55" s="100"/>
      <c r="AVZ55" s="100"/>
      <c r="AWA55" s="100"/>
      <c r="AWB55" s="100"/>
      <c r="AWC55" s="100"/>
      <c r="AWD55" s="100"/>
      <c r="AWE55" s="100"/>
      <c r="AWF55" s="100"/>
      <c r="AWG55" s="100"/>
      <c r="AWH55" s="100"/>
      <c r="AWI55" s="100"/>
      <c r="AWJ55" s="100"/>
      <c r="AWK55" s="100"/>
      <c r="AWL55" s="100"/>
      <c r="AWM55" s="100"/>
      <c r="AWN55" s="100"/>
      <c r="AWO55" s="100"/>
      <c r="AWP55" s="100"/>
      <c r="AWQ55" s="100"/>
      <c r="AWR55" s="100"/>
      <c r="AWS55" s="100"/>
      <c r="AWT55" s="100"/>
      <c r="AWU55" s="100"/>
      <c r="AWV55" s="100"/>
      <c r="AWW55" s="100"/>
      <c r="AWX55" s="100"/>
      <c r="AWY55" s="100"/>
      <c r="AWZ55" s="100"/>
      <c r="AXA55" s="100"/>
      <c r="AXB55" s="100"/>
      <c r="AXC55" s="100"/>
      <c r="AXD55" s="100"/>
      <c r="AXE55" s="100"/>
      <c r="AXF55" s="100"/>
      <c r="AXG55" s="100"/>
      <c r="AXH55" s="100"/>
      <c r="AXI55" s="100"/>
      <c r="AXJ55" s="100"/>
      <c r="AXK55" s="100"/>
      <c r="AXL55" s="100"/>
      <c r="AXM55" s="100"/>
      <c r="AXN55" s="100"/>
      <c r="AXO55" s="100"/>
      <c r="AXP55" s="100"/>
      <c r="AXQ55" s="100"/>
      <c r="AXR55" s="100"/>
      <c r="AXS55" s="100"/>
      <c r="AXT55" s="100"/>
      <c r="AXU55" s="100"/>
      <c r="AXV55" s="100"/>
      <c r="AXW55" s="100"/>
      <c r="AXX55" s="100"/>
      <c r="AXY55" s="100"/>
      <c r="AXZ55" s="100"/>
      <c r="AYA55" s="100"/>
      <c r="AYB55" s="100"/>
      <c r="AYC55" s="100"/>
      <c r="AYD55" s="100"/>
      <c r="AYE55" s="100"/>
      <c r="AYF55" s="100"/>
      <c r="AYG55" s="100"/>
      <c r="AYH55" s="100"/>
      <c r="AYI55" s="100"/>
      <c r="AYJ55" s="100"/>
      <c r="AYK55" s="100"/>
      <c r="AYL55" s="100"/>
      <c r="AYM55" s="100"/>
      <c r="AYN55" s="100"/>
      <c r="AYO55" s="100"/>
      <c r="AYP55" s="100"/>
      <c r="AYQ55" s="100"/>
      <c r="AYR55" s="100"/>
      <c r="AYS55" s="100"/>
      <c r="AYT55" s="100"/>
      <c r="AYU55" s="100"/>
      <c r="AYV55" s="100"/>
      <c r="AYW55" s="100"/>
      <c r="AYX55" s="100"/>
      <c r="AYY55" s="100"/>
      <c r="AYZ55" s="100"/>
      <c r="AZA55" s="100"/>
      <c r="AZB55" s="100"/>
      <c r="AZC55" s="100"/>
      <c r="AZD55" s="100"/>
      <c r="AZE55" s="100"/>
      <c r="AZF55" s="100"/>
      <c r="AZG55" s="100"/>
      <c r="AZH55" s="100"/>
      <c r="AZI55" s="100"/>
      <c r="AZJ55" s="100"/>
      <c r="AZK55" s="100"/>
      <c r="AZL55" s="100"/>
      <c r="AZM55" s="100"/>
      <c r="AZN55" s="100"/>
      <c r="AZO55" s="100"/>
      <c r="AZP55" s="100"/>
      <c r="AZQ55" s="100"/>
      <c r="AZR55" s="100"/>
      <c r="AZS55" s="100"/>
      <c r="AZT55" s="100"/>
      <c r="AZU55" s="100"/>
      <c r="AZV55" s="100"/>
      <c r="AZW55" s="100"/>
      <c r="AZX55" s="100"/>
      <c r="AZY55" s="100"/>
      <c r="AZZ55" s="100"/>
      <c r="BAA55" s="100"/>
      <c r="BAB55" s="100"/>
      <c r="BAC55" s="100"/>
      <c r="BAD55" s="100"/>
      <c r="BAE55" s="100"/>
      <c r="BAF55" s="100"/>
      <c r="BAG55" s="100"/>
      <c r="BAH55" s="100"/>
      <c r="BAI55" s="100"/>
      <c r="BAJ55" s="100"/>
      <c r="BAK55" s="100"/>
      <c r="BAL55" s="100"/>
      <c r="BAM55" s="100"/>
      <c r="BAN55" s="100"/>
      <c r="BAO55" s="100"/>
      <c r="BAP55" s="100"/>
      <c r="BAQ55" s="100"/>
      <c r="BAR55" s="100"/>
      <c r="BAS55" s="100"/>
      <c r="BAT55" s="100"/>
      <c r="BAU55" s="100"/>
      <c r="BAV55" s="100"/>
      <c r="BAW55" s="100"/>
      <c r="BAX55" s="100"/>
      <c r="BAY55" s="100"/>
      <c r="BAZ55" s="100"/>
      <c r="BBA55" s="100"/>
      <c r="BBB55" s="100"/>
      <c r="BBC55" s="100"/>
      <c r="BBD55" s="100"/>
      <c r="BBE55" s="100"/>
      <c r="BBF55" s="100"/>
      <c r="BBG55" s="100"/>
      <c r="BBH55" s="100"/>
      <c r="BBI55" s="100"/>
      <c r="BBJ55" s="100"/>
      <c r="BBK55" s="100"/>
      <c r="BBL55" s="100"/>
      <c r="BBM55" s="100"/>
      <c r="BBN55" s="100"/>
      <c r="BBO55" s="100"/>
      <c r="BBP55" s="100"/>
      <c r="BBQ55" s="100"/>
      <c r="BBR55" s="100"/>
      <c r="BBS55" s="100"/>
      <c r="BBT55" s="100"/>
      <c r="BBU55" s="100"/>
      <c r="BBV55" s="100"/>
      <c r="BBW55" s="100"/>
      <c r="BBX55" s="100"/>
      <c r="BBY55" s="100"/>
      <c r="BBZ55" s="100"/>
      <c r="BCA55" s="100"/>
      <c r="BCB55" s="100"/>
      <c r="BCC55" s="100"/>
      <c r="BCD55" s="100"/>
      <c r="BCE55" s="100"/>
      <c r="BCF55" s="100"/>
      <c r="BCG55" s="100"/>
      <c r="BCH55" s="100"/>
      <c r="BCI55" s="100"/>
      <c r="BCJ55" s="100"/>
      <c r="BCK55" s="100"/>
      <c r="BCL55" s="100"/>
      <c r="BCM55" s="100"/>
      <c r="BCN55" s="100"/>
      <c r="BCO55" s="100"/>
      <c r="BCP55" s="100"/>
      <c r="BCQ55" s="100"/>
      <c r="BCR55" s="100"/>
      <c r="BCS55" s="100"/>
      <c r="BCT55" s="100"/>
      <c r="BCU55" s="100"/>
      <c r="BCV55" s="100"/>
      <c r="BCW55" s="100"/>
      <c r="BCX55" s="100"/>
      <c r="BCY55" s="100"/>
      <c r="BCZ55" s="100"/>
      <c r="BDA55" s="100"/>
      <c r="BDB55" s="100"/>
      <c r="BDC55" s="100"/>
      <c r="BDD55" s="100"/>
      <c r="BDE55" s="100"/>
      <c r="BDF55" s="100"/>
      <c r="BDG55" s="100"/>
      <c r="BDH55" s="100"/>
      <c r="BDI55" s="100"/>
      <c r="BDJ55" s="100"/>
      <c r="BDK55" s="100"/>
      <c r="BDL55" s="100"/>
      <c r="BDM55" s="100"/>
      <c r="BDN55" s="100"/>
      <c r="BDO55" s="100"/>
      <c r="BDP55" s="100"/>
      <c r="BDQ55" s="100"/>
      <c r="BDR55" s="100"/>
      <c r="BDS55" s="100"/>
      <c r="BDT55" s="100"/>
      <c r="BDU55" s="100"/>
      <c r="BDV55" s="100"/>
      <c r="BDW55" s="100"/>
      <c r="BDX55" s="100"/>
      <c r="BDY55" s="100"/>
      <c r="BDZ55" s="100"/>
      <c r="BEA55" s="100"/>
      <c r="BEB55" s="100"/>
      <c r="BEC55" s="100"/>
      <c r="BED55" s="100"/>
      <c r="BEE55" s="100"/>
      <c r="BEF55" s="100"/>
      <c r="BEG55" s="100"/>
      <c r="BEH55" s="100"/>
      <c r="BEI55" s="100"/>
      <c r="BEJ55" s="100"/>
      <c r="BEK55" s="100"/>
      <c r="BEL55" s="100"/>
      <c r="BEM55" s="100"/>
      <c r="BEN55" s="100"/>
      <c r="BEO55" s="100"/>
      <c r="BEP55" s="100"/>
      <c r="BEQ55" s="100"/>
      <c r="BER55" s="100"/>
      <c r="BES55" s="100"/>
      <c r="BET55" s="100"/>
      <c r="BEU55" s="100"/>
      <c r="BEV55" s="100"/>
      <c r="BEW55" s="100"/>
      <c r="BEX55" s="100"/>
      <c r="BEY55" s="100"/>
      <c r="BEZ55" s="100"/>
      <c r="BFA55" s="100"/>
      <c r="BFB55" s="100"/>
      <c r="BFC55" s="100"/>
      <c r="BFD55" s="100"/>
      <c r="BFE55" s="100"/>
      <c r="BFF55" s="100"/>
      <c r="BFG55" s="100"/>
      <c r="BFH55" s="100"/>
      <c r="BFI55" s="100"/>
      <c r="BFJ55" s="100"/>
      <c r="BFK55" s="100"/>
      <c r="BFL55" s="100"/>
      <c r="BFM55" s="100"/>
      <c r="BFN55" s="100"/>
      <c r="BFO55" s="100"/>
      <c r="BFP55" s="100"/>
      <c r="BFQ55" s="100"/>
      <c r="BFR55" s="100"/>
      <c r="BFS55" s="100"/>
      <c r="BFT55" s="100"/>
      <c r="BFU55" s="100"/>
      <c r="BFV55" s="100"/>
      <c r="BFW55" s="100"/>
      <c r="BFX55" s="100"/>
      <c r="BFY55" s="100"/>
      <c r="BFZ55" s="100"/>
      <c r="BGA55" s="100"/>
      <c r="BGB55" s="100"/>
      <c r="BGC55" s="100"/>
      <c r="BGD55" s="100"/>
      <c r="BGE55" s="100"/>
      <c r="BGF55" s="100"/>
      <c r="BGG55" s="100"/>
      <c r="BGH55" s="100"/>
      <c r="BGI55" s="100"/>
      <c r="BGJ55" s="100"/>
      <c r="BGK55" s="100"/>
      <c r="BGL55" s="100"/>
      <c r="BGM55" s="100"/>
      <c r="BGN55" s="100"/>
      <c r="BGO55" s="100"/>
      <c r="BGP55" s="100"/>
      <c r="BGQ55" s="100"/>
      <c r="BGR55" s="100"/>
      <c r="BGS55" s="100"/>
      <c r="BGT55" s="100"/>
      <c r="BGU55" s="100"/>
      <c r="BGV55" s="100"/>
      <c r="BGW55" s="100"/>
      <c r="BGX55" s="100"/>
      <c r="BGY55" s="100"/>
      <c r="BGZ55" s="100"/>
      <c r="BHA55" s="100"/>
      <c r="BHB55" s="100"/>
      <c r="BHC55" s="100"/>
      <c r="BHD55" s="100"/>
      <c r="BHE55" s="100"/>
      <c r="BHF55" s="100"/>
      <c r="BHG55" s="100"/>
      <c r="BHH55" s="100"/>
      <c r="BHI55" s="100"/>
      <c r="BHJ55" s="100"/>
      <c r="BHK55" s="100"/>
      <c r="BHL55" s="100"/>
      <c r="BHM55" s="100"/>
      <c r="BHN55" s="100"/>
      <c r="BHO55" s="100"/>
      <c r="BHP55" s="100"/>
      <c r="BHQ55" s="100"/>
      <c r="BHR55" s="100"/>
      <c r="BHS55" s="100"/>
      <c r="BHT55" s="100"/>
      <c r="BHU55" s="100"/>
      <c r="BHV55" s="100"/>
      <c r="BHW55" s="100"/>
      <c r="BHX55" s="100"/>
      <c r="BHY55" s="100"/>
      <c r="BHZ55" s="100"/>
      <c r="BIA55" s="100"/>
      <c r="BIB55" s="100"/>
      <c r="BIC55" s="100"/>
      <c r="BID55" s="100"/>
      <c r="BIE55" s="100"/>
      <c r="BIF55" s="100"/>
      <c r="BIG55" s="100"/>
      <c r="BIH55" s="100"/>
      <c r="BII55" s="100"/>
      <c r="BIJ55" s="100"/>
      <c r="BIK55" s="100"/>
      <c r="BIL55" s="100"/>
      <c r="BIM55" s="100"/>
      <c r="BIN55" s="100"/>
      <c r="BIO55" s="100"/>
      <c r="BIP55" s="100"/>
      <c r="BIQ55" s="100"/>
      <c r="BIR55" s="100"/>
      <c r="BIS55" s="100"/>
      <c r="BIT55" s="100"/>
      <c r="BIU55" s="100"/>
      <c r="BIV55" s="100"/>
      <c r="BIW55" s="100"/>
      <c r="BIX55" s="100"/>
      <c r="BIY55" s="100"/>
      <c r="BIZ55" s="100"/>
      <c r="BJA55" s="100"/>
      <c r="BJB55" s="100"/>
      <c r="BJC55" s="100"/>
      <c r="BJD55" s="100"/>
      <c r="BJE55" s="100"/>
      <c r="BJF55" s="100"/>
      <c r="BJG55" s="100"/>
      <c r="BJH55" s="100"/>
      <c r="BJI55" s="100"/>
      <c r="BJJ55" s="100"/>
      <c r="BJK55" s="100"/>
      <c r="BJL55" s="100"/>
      <c r="BJM55" s="100"/>
      <c r="BJN55" s="100"/>
      <c r="BJO55" s="100"/>
      <c r="BJP55" s="100"/>
      <c r="BJQ55" s="100"/>
      <c r="BJR55" s="100"/>
      <c r="BJS55" s="100"/>
      <c r="BJT55" s="100"/>
      <c r="BJU55" s="100"/>
      <c r="BJV55" s="100"/>
      <c r="BJW55" s="100"/>
      <c r="BJX55" s="100"/>
      <c r="BJY55" s="100"/>
      <c r="BJZ55" s="100"/>
      <c r="BKA55" s="100"/>
      <c r="BKB55" s="100"/>
      <c r="BKC55" s="100"/>
      <c r="BKD55" s="100"/>
      <c r="BKE55" s="100"/>
      <c r="BKF55" s="100"/>
      <c r="BKG55" s="100"/>
      <c r="BKH55" s="100"/>
      <c r="BKI55" s="100"/>
      <c r="BKJ55" s="100"/>
      <c r="BKK55" s="100"/>
      <c r="BKL55" s="100"/>
      <c r="BKM55" s="100"/>
      <c r="BKN55" s="100"/>
      <c r="BKO55" s="100"/>
      <c r="BKP55" s="100"/>
      <c r="BKQ55" s="100"/>
      <c r="BKR55" s="100"/>
      <c r="BKS55" s="100"/>
      <c r="BKT55" s="100"/>
      <c r="BKU55" s="100"/>
      <c r="BKV55" s="100"/>
      <c r="BKW55" s="100"/>
      <c r="BKX55" s="100"/>
      <c r="BKY55" s="100"/>
      <c r="BKZ55" s="100"/>
      <c r="BLA55" s="100"/>
      <c r="BLB55" s="100"/>
      <c r="BLC55" s="100"/>
      <c r="BLD55" s="100"/>
      <c r="BLE55" s="100"/>
      <c r="BLF55" s="100"/>
      <c r="BLG55" s="100"/>
      <c r="BLH55" s="100"/>
      <c r="BLI55" s="100"/>
      <c r="BLJ55" s="100"/>
      <c r="BLK55" s="100"/>
      <c r="BLL55" s="100"/>
      <c r="BLM55" s="100"/>
      <c r="BLN55" s="100"/>
      <c r="BLO55" s="100"/>
      <c r="BLP55" s="100"/>
      <c r="BLQ55" s="100"/>
      <c r="BLR55" s="100"/>
      <c r="BLS55" s="100"/>
      <c r="BLT55" s="100"/>
      <c r="BLU55" s="100"/>
      <c r="BLV55" s="100"/>
      <c r="BLW55" s="100"/>
      <c r="BLX55" s="100"/>
      <c r="BLY55" s="100"/>
      <c r="BLZ55" s="100"/>
      <c r="BMA55" s="100"/>
      <c r="BMB55" s="100"/>
      <c r="BMC55" s="100"/>
      <c r="BMD55" s="100"/>
      <c r="BME55" s="100"/>
      <c r="BMF55" s="100"/>
      <c r="BMG55" s="100"/>
      <c r="BMH55" s="100"/>
      <c r="BMI55" s="100"/>
      <c r="BMJ55" s="100"/>
      <c r="BMK55" s="100"/>
      <c r="BML55" s="100"/>
      <c r="BMM55" s="100"/>
      <c r="BMN55" s="100"/>
      <c r="BMO55" s="100"/>
      <c r="BMP55" s="100"/>
      <c r="BMQ55" s="100"/>
      <c r="BMR55" s="100"/>
      <c r="BMS55" s="100"/>
      <c r="BMT55" s="100"/>
      <c r="BMU55" s="100"/>
      <c r="BMV55" s="100"/>
      <c r="BMW55" s="100"/>
      <c r="BMX55" s="100"/>
      <c r="BMY55" s="100"/>
      <c r="BMZ55" s="100"/>
      <c r="BNA55" s="100"/>
      <c r="BNB55" s="100"/>
      <c r="BNC55" s="100"/>
      <c r="BND55" s="100"/>
      <c r="BNE55" s="100"/>
      <c r="BNF55" s="100"/>
      <c r="BNG55" s="100"/>
      <c r="BNH55" s="100"/>
      <c r="BNI55" s="100"/>
      <c r="BNJ55" s="100"/>
      <c r="BNK55" s="100"/>
      <c r="BNL55" s="100"/>
      <c r="BNM55" s="100"/>
      <c r="BNN55" s="100"/>
      <c r="BNO55" s="100"/>
      <c r="BNP55" s="100"/>
      <c r="BNQ55" s="100"/>
      <c r="BNR55" s="100"/>
      <c r="BNS55" s="100"/>
      <c r="BNT55" s="100"/>
      <c r="BNU55" s="100"/>
      <c r="BNV55" s="100"/>
      <c r="BNW55" s="100"/>
      <c r="BNX55" s="100"/>
      <c r="BNY55" s="100"/>
      <c r="BNZ55" s="100"/>
      <c r="BOA55" s="100"/>
      <c r="BOB55" s="100"/>
      <c r="BOC55" s="100"/>
      <c r="BOD55" s="100"/>
      <c r="BOE55" s="100"/>
      <c r="BOF55" s="100"/>
      <c r="BOG55" s="100"/>
      <c r="BOH55" s="100"/>
      <c r="BOI55" s="100"/>
      <c r="BOJ55" s="100"/>
      <c r="BOK55" s="100"/>
      <c r="BOL55" s="100"/>
      <c r="BOM55" s="100"/>
      <c r="BON55" s="100"/>
      <c r="BOO55" s="100"/>
      <c r="BOP55" s="100"/>
      <c r="BOQ55" s="100"/>
      <c r="BOR55" s="100"/>
      <c r="BOS55" s="100"/>
      <c r="BOT55" s="100"/>
      <c r="BOU55" s="100"/>
      <c r="BOV55" s="100"/>
      <c r="BOW55" s="100"/>
      <c r="BOX55" s="100"/>
      <c r="BOY55" s="100"/>
      <c r="BOZ55" s="100"/>
      <c r="BPA55" s="100"/>
      <c r="BPB55" s="100"/>
      <c r="BPC55" s="100"/>
      <c r="BPD55" s="100"/>
      <c r="BPE55" s="100"/>
      <c r="BPF55" s="100"/>
      <c r="BPG55" s="100"/>
      <c r="BPH55" s="100"/>
      <c r="BPI55" s="100"/>
      <c r="BPJ55" s="100"/>
      <c r="BPK55" s="100"/>
      <c r="BPL55" s="100"/>
      <c r="BPM55" s="100"/>
      <c r="BPN55" s="100"/>
      <c r="BPO55" s="100"/>
      <c r="BPP55" s="100"/>
      <c r="BPQ55" s="100"/>
      <c r="BPR55" s="100"/>
      <c r="BPS55" s="100"/>
      <c r="BPT55" s="100"/>
      <c r="BPU55" s="100"/>
      <c r="BPV55" s="100"/>
      <c r="BPW55" s="100"/>
      <c r="BPX55" s="100"/>
      <c r="BPY55" s="100"/>
      <c r="BPZ55" s="100"/>
      <c r="BQA55" s="100"/>
      <c r="BQB55" s="100"/>
      <c r="BQC55" s="100"/>
      <c r="BQD55" s="100"/>
      <c r="BQE55" s="100"/>
      <c r="BQF55" s="100"/>
      <c r="BQG55" s="100"/>
      <c r="BQH55" s="100"/>
      <c r="BQI55" s="100"/>
      <c r="BQJ55" s="100"/>
      <c r="BQK55" s="100"/>
      <c r="BQL55" s="100"/>
      <c r="BQM55" s="100"/>
      <c r="BQN55" s="100"/>
      <c r="BQO55" s="100"/>
      <c r="BQP55" s="100"/>
      <c r="BQQ55" s="100"/>
      <c r="BQR55" s="100"/>
      <c r="BQS55" s="100"/>
      <c r="BQT55" s="100"/>
      <c r="BQU55" s="100"/>
      <c r="BQV55" s="100"/>
      <c r="BQW55" s="100"/>
      <c r="BQX55" s="100"/>
      <c r="BQY55" s="100"/>
      <c r="BQZ55" s="100"/>
      <c r="BRA55" s="100"/>
      <c r="BRB55" s="100"/>
      <c r="BRC55" s="100"/>
      <c r="BRD55" s="100"/>
      <c r="BRE55" s="100"/>
      <c r="BRF55" s="100"/>
      <c r="BRG55" s="100"/>
      <c r="BRH55" s="100"/>
      <c r="BRI55" s="100"/>
      <c r="BRJ55" s="100"/>
      <c r="BRK55" s="100"/>
      <c r="BRL55" s="100"/>
      <c r="BRM55" s="100"/>
      <c r="BRN55" s="100"/>
      <c r="BRO55" s="100"/>
      <c r="BRP55" s="100"/>
      <c r="BRQ55" s="100"/>
      <c r="BRR55" s="100"/>
      <c r="BRS55" s="100"/>
      <c r="BRT55" s="100"/>
      <c r="BRU55" s="100"/>
      <c r="BRV55" s="100"/>
      <c r="BRW55" s="100"/>
      <c r="BRX55" s="100"/>
      <c r="BRY55" s="100"/>
      <c r="BRZ55" s="100"/>
      <c r="BSA55" s="100"/>
      <c r="BSB55" s="100"/>
      <c r="BSC55" s="100"/>
      <c r="BSD55" s="100"/>
      <c r="BSE55" s="100"/>
      <c r="BSF55" s="100"/>
      <c r="BSG55" s="100"/>
      <c r="BSH55" s="100"/>
      <c r="BSI55" s="100"/>
      <c r="BSJ55" s="100"/>
      <c r="BSK55" s="100"/>
      <c r="BSL55" s="100"/>
      <c r="BSM55" s="100"/>
      <c r="BSN55" s="100"/>
      <c r="BSO55" s="100"/>
      <c r="BSP55" s="100"/>
      <c r="BSQ55" s="100"/>
      <c r="BSR55" s="100"/>
      <c r="BSS55" s="100"/>
      <c r="BST55" s="100"/>
      <c r="BSU55" s="100"/>
      <c r="BSV55" s="100"/>
      <c r="BSW55" s="100"/>
      <c r="BSX55" s="100"/>
      <c r="BSY55" s="100"/>
      <c r="BSZ55" s="100"/>
      <c r="BTA55" s="100"/>
      <c r="BTB55" s="100"/>
      <c r="BTC55" s="100"/>
      <c r="BTD55" s="100"/>
      <c r="BTE55" s="100"/>
      <c r="BTF55" s="100"/>
      <c r="BTG55" s="100"/>
      <c r="BTH55" s="100"/>
      <c r="BTI55" s="100"/>
      <c r="BTJ55" s="100"/>
      <c r="BTK55" s="100"/>
      <c r="BTL55" s="100"/>
      <c r="BTM55" s="100"/>
      <c r="BTN55" s="100"/>
      <c r="BTO55" s="100"/>
      <c r="BTP55" s="100"/>
      <c r="BTQ55" s="100"/>
      <c r="BTR55" s="100"/>
      <c r="BTS55" s="100"/>
      <c r="BTT55" s="100"/>
      <c r="BTU55" s="100"/>
      <c r="BTV55" s="100"/>
      <c r="BTW55" s="100"/>
      <c r="BTX55" s="100"/>
      <c r="BTY55" s="100"/>
      <c r="BTZ55" s="100"/>
      <c r="BUA55" s="100"/>
      <c r="BUB55" s="100"/>
      <c r="BUC55" s="100"/>
      <c r="BUD55" s="100"/>
      <c r="BUE55" s="100"/>
      <c r="BUF55" s="100"/>
      <c r="BUG55" s="100"/>
      <c r="BUH55" s="100"/>
      <c r="BUI55" s="100"/>
      <c r="BUJ55" s="100"/>
      <c r="BUK55" s="100"/>
      <c r="BUL55" s="100"/>
      <c r="BUM55" s="100"/>
      <c r="BUN55" s="100"/>
      <c r="BUO55" s="100"/>
      <c r="BUP55" s="100"/>
      <c r="BUQ55" s="100"/>
      <c r="BUR55" s="100"/>
      <c r="BUS55" s="100"/>
      <c r="BUT55" s="100"/>
      <c r="BUU55" s="100"/>
      <c r="BUV55" s="100"/>
      <c r="BUW55" s="100"/>
      <c r="BUX55" s="100"/>
      <c r="BUY55" s="100"/>
      <c r="BUZ55" s="100"/>
      <c r="BVA55" s="100"/>
      <c r="BVB55" s="100"/>
      <c r="BVC55" s="100"/>
      <c r="BVD55" s="100"/>
      <c r="BVE55" s="100"/>
      <c r="BVF55" s="100"/>
      <c r="BVG55" s="100"/>
      <c r="BVH55" s="100"/>
      <c r="BVI55" s="100"/>
      <c r="BVJ55" s="100"/>
      <c r="BVK55" s="100"/>
      <c r="BVL55" s="100"/>
      <c r="BVM55" s="100"/>
      <c r="BVN55" s="100"/>
      <c r="BVO55" s="100"/>
      <c r="BVP55" s="100"/>
      <c r="BVQ55" s="100"/>
      <c r="BVR55" s="100"/>
      <c r="BVS55" s="100"/>
      <c r="BVT55" s="100"/>
      <c r="BVU55" s="100"/>
      <c r="BVV55" s="100"/>
      <c r="BVW55" s="100"/>
      <c r="BVX55" s="100"/>
      <c r="BVY55" s="100"/>
      <c r="BVZ55" s="100"/>
      <c r="BWA55" s="100"/>
      <c r="BWB55" s="100"/>
      <c r="BWC55" s="100"/>
      <c r="BWD55" s="100"/>
      <c r="BWE55" s="100"/>
      <c r="BWF55" s="100"/>
      <c r="BWG55" s="100"/>
      <c r="BWH55" s="100"/>
      <c r="BWI55" s="100"/>
      <c r="BWJ55" s="100"/>
      <c r="BWK55" s="100"/>
      <c r="BWL55" s="100"/>
      <c r="BWM55" s="100"/>
      <c r="BWN55" s="100"/>
      <c r="BWO55" s="100"/>
      <c r="BWP55" s="100"/>
      <c r="BWQ55" s="100"/>
      <c r="BWR55" s="100"/>
      <c r="BWS55" s="100"/>
      <c r="BWT55" s="100"/>
      <c r="BWU55" s="100"/>
      <c r="BWV55" s="100"/>
      <c r="BWW55" s="100"/>
      <c r="BWX55" s="100"/>
      <c r="BWY55" s="100"/>
      <c r="BWZ55" s="100"/>
      <c r="BXA55" s="100"/>
      <c r="BXB55" s="100"/>
      <c r="BXC55" s="100"/>
      <c r="BXD55" s="100"/>
      <c r="BXE55" s="100"/>
      <c r="BXF55" s="100"/>
      <c r="BXG55" s="100"/>
      <c r="BXH55" s="100"/>
      <c r="BXI55" s="100"/>
      <c r="BXJ55" s="100"/>
      <c r="BXK55" s="100"/>
      <c r="BXL55" s="100"/>
      <c r="BXM55" s="100"/>
      <c r="BXN55" s="100"/>
      <c r="BXO55" s="100"/>
      <c r="BXP55" s="100"/>
      <c r="BXQ55" s="100"/>
      <c r="BXR55" s="100"/>
      <c r="BXS55" s="100"/>
      <c r="BXT55" s="100"/>
      <c r="BXU55" s="100"/>
      <c r="BXV55" s="100"/>
      <c r="BXW55" s="100"/>
      <c r="BXX55" s="100"/>
      <c r="BXY55" s="100"/>
      <c r="BXZ55" s="100"/>
      <c r="BYA55" s="100"/>
      <c r="BYB55" s="100"/>
      <c r="BYC55" s="100"/>
      <c r="BYD55" s="100"/>
      <c r="BYE55" s="100"/>
      <c r="BYF55" s="100"/>
      <c r="BYG55" s="100"/>
      <c r="BYH55" s="100"/>
      <c r="BYI55" s="100"/>
      <c r="BYJ55" s="100"/>
      <c r="BYK55" s="100"/>
      <c r="BYL55" s="100"/>
      <c r="BYM55" s="100"/>
      <c r="BYN55" s="100"/>
      <c r="BYO55" s="100"/>
      <c r="BYP55" s="100"/>
      <c r="BYQ55" s="100"/>
      <c r="BYR55" s="100"/>
      <c r="BYS55" s="100"/>
      <c r="BYT55" s="100"/>
      <c r="BYU55" s="100"/>
      <c r="BYV55" s="100"/>
      <c r="BYW55" s="100"/>
      <c r="BYX55" s="100"/>
      <c r="BYY55" s="100"/>
      <c r="BYZ55" s="100"/>
      <c r="BZA55" s="100"/>
      <c r="BZB55" s="100"/>
      <c r="BZC55" s="100"/>
      <c r="BZD55" s="100"/>
      <c r="BZE55" s="100"/>
      <c r="BZF55" s="100"/>
      <c r="BZG55" s="100"/>
      <c r="BZH55" s="100"/>
      <c r="BZI55" s="100"/>
      <c r="BZJ55" s="100"/>
      <c r="BZK55" s="100"/>
      <c r="BZL55" s="100"/>
      <c r="BZM55" s="100"/>
      <c r="BZN55" s="100"/>
      <c r="BZO55" s="100"/>
      <c r="BZP55" s="100"/>
      <c r="BZQ55" s="100"/>
      <c r="BZR55" s="100"/>
      <c r="BZS55" s="100"/>
      <c r="BZT55" s="100"/>
      <c r="BZU55" s="100"/>
      <c r="BZV55" s="100"/>
      <c r="BZW55" s="100"/>
      <c r="BZX55" s="100"/>
      <c r="BZY55" s="100"/>
      <c r="BZZ55" s="100"/>
      <c r="CAA55" s="100"/>
      <c r="CAB55" s="100"/>
      <c r="CAC55" s="100"/>
      <c r="CAD55" s="100"/>
      <c r="CAE55" s="100"/>
      <c r="CAF55" s="100"/>
      <c r="CAG55" s="100"/>
      <c r="CAH55" s="100"/>
      <c r="CAI55" s="100"/>
      <c r="CAJ55" s="100"/>
      <c r="CAK55" s="100"/>
      <c r="CAL55" s="100"/>
      <c r="CAM55" s="100"/>
      <c r="CAN55" s="100"/>
      <c r="CAO55" s="100"/>
      <c r="CAP55" s="100"/>
      <c r="CAQ55" s="100"/>
      <c r="CAR55" s="100"/>
      <c r="CAS55" s="100"/>
      <c r="CAT55" s="100"/>
      <c r="CAU55" s="100"/>
      <c r="CAV55" s="100"/>
      <c r="CAW55" s="100"/>
      <c r="CAX55" s="100"/>
      <c r="CAY55" s="100"/>
      <c r="CAZ55" s="100"/>
      <c r="CBA55" s="100"/>
      <c r="CBB55" s="100"/>
      <c r="CBC55" s="100"/>
      <c r="CBD55" s="100"/>
      <c r="CBE55" s="100"/>
      <c r="CBF55" s="100"/>
      <c r="CBG55" s="100"/>
      <c r="CBH55" s="100"/>
      <c r="CBI55" s="100"/>
      <c r="CBJ55" s="100"/>
      <c r="CBK55" s="100"/>
      <c r="CBL55" s="100"/>
      <c r="CBM55" s="100"/>
      <c r="CBN55" s="100"/>
      <c r="CBO55" s="100"/>
      <c r="CBP55" s="100"/>
      <c r="CBQ55" s="100"/>
      <c r="CBR55" s="100"/>
      <c r="CBS55" s="100"/>
      <c r="CBT55" s="100"/>
      <c r="CBU55" s="100"/>
      <c r="CBV55" s="100"/>
      <c r="CBW55" s="100"/>
      <c r="CBX55" s="100"/>
      <c r="CBY55" s="100"/>
      <c r="CBZ55" s="100"/>
      <c r="CCA55" s="100"/>
      <c r="CCB55" s="100"/>
      <c r="CCC55" s="100"/>
      <c r="CCD55" s="100"/>
      <c r="CCE55" s="100"/>
      <c r="CCF55" s="100"/>
      <c r="CCG55" s="100"/>
      <c r="CCH55" s="100"/>
      <c r="CCI55" s="100"/>
      <c r="CCJ55" s="100"/>
      <c r="CCK55" s="100"/>
      <c r="CCL55" s="100"/>
      <c r="CCM55" s="100"/>
      <c r="CCN55" s="100"/>
      <c r="CCO55" s="100"/>
      <c r="CCP55" s="100"/>
      <c r="CCQ55" s="100"/>
      <c r="CCR55" s="100"/>
      <c r="CCS55" s="100"/>
      <c r="CCT55" s="100"/>
      <c r="CCU55" s="100"/>
      <c r="CCV55" s="100"/>
      <c r="CCW55" s="100"/>
      <c r="CCX55" s="100"/>
      <c r="CCY55" s="100"/>
      <c r="CCZ55" s="100"/>
      <c r="CDA55" s="100"/>
      <c r="CDB55" s="100"/>
      <c r="CDC55" s="100"/>
      <c r="CDD55" s="100"/>
      <c r="CDE55" s="100"/>
      <c r="CDF55" s="100"/>
      <c r="CDG55" s="100"/>
      <c r="CDH55" s="100"/>
      <c r="CDI55" s="100"/>
      <c r="CDJ55" s="100"/>
      <c r="CDK55" s="100"/>
      <c r="CDL55" s="100"/>
      <c r="CDM55" s="100"/>
      <c r="CDN55" s="100"/>
      <c r="CDO55" s="100"/>
      <c r="CDP55" s="100"/>
      <c r="CDQ55" s="100"/>
      <c r="CDR55" s="100"/>
      <c r="CDS55" s="100"/>
      <c r="CDT55" s="100"/>
      <c r="CDU55" s="100"/>
      <c r="CDV55" s="100"/>
      <c r="CDW55" s="100"/>
      <c r="CDX55" s="100"/>
      <c r="CDY55" s="100"/>
      <c r="CDZ55" s="100"/>
      <c r="CEA55" s="100"/>
      <c r="CEB55" s="100"/>
      <c r="CEC55" s="100"/>
      <c r="CED55" s="100"/>
      <c r="CEE55" s="100"/>
      <c r="CEF55" s="100"/>
      <c r="CEG55" s="100"/>
      <c r="CEH55" s="100"/>
      <c r="CEI55" s="100"/>
      <c r="CEJ55" s="100"/>
      <c r="CEK55" s="100"/>
      <c r="CEL55" s="100"/>
      <c r="CEM55" s="100"/>
      <c r="CEN55" s="100"/>
      <c r="CEO55" s="100"/>
      <c r="CEP55" s="100"/>
      <c r="CEQ55" s="100"/>
      <c r="CER55" s="100"/>
      <c r="CES55" s="100"/>
      <c r="CET55" s="100"/>
      <c r="CEU55" s="100"/>
      <c r="CEV55" s="100"/>
      <c r="CEW55" s="100"/>
      <c r="CEX55" s="100"/>
      <c r="CEY55" s="100"/>
      <c r="CEZ55" s="100"/>
      <c r="CFA55" s="100"/>
      <c r="CFB55" s="100"/>
      <c r="CFC55" s="100"/>
      <c r="CFD55" s="100"/>
      <c r="CFE55" s="100"/>
      <c r="CFF55" s="100"/>
      <c r="CFG55" s="100"/>
      <c r="CFH55" s="100"/>
      <c r="CFI55" s="100"/>
      <c r="CFJ55" s="100"/>
      <c r="CFK55" s="100"/>
      <c r="CFL55" s="100"/>
      <c r="CFM55" s="100"/>
      <c r="CFN55" s="100"/>
      <c r="CFO55" s="100"/>
      <c r="CFP55" s="100"/>
      <c r="CFQ55" s="100"/>
      <c r="CFR55" s="100"/>
      <c r="CFS55" s="100"/>
      <c r="CFT55" s="100"/>
      <c r="CFU55" s="100"/>
      <c r="CFV55" s="100"/>
      <c r="CFW55" s="100"/>
      <c r="CFX55" s="100"/>
      <c r="CFY55" s="100"/>
      <c r="CFZ55" s="100"/>
      <c r="CGA55" s="100"/>
      <c r="CGB55" s="100"/>
      <c r="CGC55" s="100"/>
      <c r="CGD55" s="100"/>
      <c r="CGE55" s="100"/>
      <c r="CGF55" s="100"/>
      <c r="CGG55" s="100"/>
      <c r="CGH55" s="100"/>
      <c r="CGI55" s="100"/>
      <c r="CGJ55" s="100"/>
      <c r="CGK55" s="100"/>
      <c r="CGL55" s="100"/>
      <c r="CGM55" s="100"/>
      <c r="CGN55" s="100"/>
      <c r="CGO55" s="100"/>
      <c r="CGP55" s="100"/>
      <c r="CGQ55" s="100"/>
      <c r="CGR55" s="100"/>
      <c r="CGS55" s="100"/>
      <c r="CGT55" s="100"/>
      <c r="CGU55" s="100"/>
      <c r="CGV55" s="100"/>
      <c r="CGW55" s="100"/>
      <c r="CGX55" s="100"/>
      <c r="CGY55" s="100"/>
      <c r="CGZ55" s="100"/>
      <c r="CHA55" s="100"/>
      <c r="CHB55" s="100"/>
      <c r="CHC55" s="100"/>
      <c r="CHD55" s="100"/>
      <c r="CHE55" s="100"/>
      <c r="CHF55" s="100"/>
      <c r="CHG55" s="100"/>
      <c r="CHH55" s="100"/>
      <c r="CHI55" s="100"/>
      <c r="CHJ55" s="100"/>
      <c r="CHK55" s="100"/>
      <c r="CHL55" s="100"/>
      <c r="CHM55" s="100"/>
      <c r="CHN55" s="100"/>
      <c r="CHO55" s="100"/>
      <c r="CHP55" s="100"/>
      <c r="CHQ55" s="100"/>
      <c r="CHR55" s="100"/>
      <c r="CHS55" s="100"/>
      <c r="CHT55" s="100"/>
      <c r="CHU55" s="100"/>
      <c r="CHV55" s="100"/>
      <c r="CHW55" s="100"/>
      <c r="CHX55" s="100"/>
      <c r="CHY55" s="100"/>
      <c r="CHZ55" s="100"/>
      <c r="CIA55" s="100"/>
      <c r="CIB55" s="100"/>
      <c r="CIC55" s="100"/>
      <c r="CID55" s="100"/>
      <c r="CIE55" s="100"/>
      <c r="CIF55" s="100"/>
      <c r="CIG55" s="100"/>
      <c r="CIH55" s="100"/>
      <c r="CII55" s="100"/>
      <c r="CIJ55" s="100"/>
      <c r="CIK55" s="100"/>
      <c r="CIL55" s="100"/>
      <c r="CIM55" s="100"/>
      <c r="CIN55" s="100"/>
      <c r="CIO55" s="100"/>
      <c r="CIP55" s="100"/>
      <c r="CIQ55" s="100"/>
      <c r="CIR55" s="100"/>
      <c r="CIS55" s="100"/>
      <c r="CIT55" s="100"/>
      <c r="CIU55" s="100"/>
      <c r="CIV55" s="100"/>
      <c r="CIW55" s="100"/>
      <c r="CIX55" s="100"/>
      <c r="CIY55" s="100"/>
      <c r="CIZ55" s="100"/>
      <c r="CJA55" s="100"/>
      <c r="CJB55" s="100"/>
      <c r="CJC55" s="100"/>
      <c r="CJD55" s="100"/>
      <c r="CJE55" s="100"/>
      <c r="CJF55" s="100"/>
      <c r="CJG55" s="100"/>
      <c r="CJH55" s="100"/>
      <c r="CJI55" s="100"/>
      <c r="CJJ55" s="100"/>
      <c r="CJK55" s="100"/>
      <c r="CJL55" s="100"/>
      <c r="CJM55" s="100"/>
      <c r="CJN55" s="100"/>
      <c r="CJO55" s="100"/>
      <c r="CJP55" s="100"/>
      <c r="CJQ55" s="100"/>
      <c r="CJR55" s="100"/>
      <c r="CJS55" s="100"/>
      <c r="CJT55" s="100"/>
      <c r="CJU55" s="100"/>
      <c r="CJV55" s="100"/>
      <c r="CJW55" s="100"/>
      <c r="CJX55" s="100"/>
      <c r="CJY55" s="100"/>
      <c r="CJZ55" s="100"/>
      <c r="CKA55" s="100"/>
      <c r="CKB55" s="100"/>
      <c r="CKC55" s="100"/>
      <c r="CKD55" s="100"/>
      <c r="CKE55" s="100"/>
      <c r="CKF55" s="100"/>
      <c r="CKG55" s="100"/>
      <c r="CKH55" s="100"/>
      <c r="CKI55" s="100"/>
      <c r="CKJ55" s="100"/>
      <c r="CKK55" s="100"/>
      <c r="CKL55" s="100"/>
      <c r="CKM55" s="100"/>
      <c r="CKN55" s="100"/>
      <c r="CKO55" s="100"/>
      <c r="CKP55" s="100"/>
      <c r="CKQ55" s="100"/>
      <c r="CKR55" s="100"/>
      <c r="CKS55" s="100"/>
      <c r="CKT55" s="100"/>
      <c r="CKU55" s="100"/>
      <c r="CKV55" s="100"/>
      <c r="CKW55" s="100"/>
      <c r="CKX55" s="100"/>
      <c r="CKY55" s="100"/>
      <c r="CKZ55" s="100"/>
      <c r="CLA55" s="100"/>
      <c r="CLB55" s="100"/>
      <c r="CLC55" s="100"/>
      <c r="CLD55" s="100"/>
      <c r="CLE55" s="100"/>
      <c r="CLF55" s="100"/>
      <c r="CLG55" s="100"/>
      <c r="CLH55" s="100"/>
      <c r="CLI55" s="100"/>
      <c r="CLJ55" s="100"/>
      <c r="CLK55" s="100"/>
      <c r="CLL55" s="100"/>
      <c r="CLM55" s="100"/>
      <c r="CLN55" s="100"/>
      <c r="CLO55" s="100"/>
      <c r="CLP55" s="100"/>
      <c r="CLQ55" s="100"/>
      <c r="CLR55" s="100"/>
      <c r="CLS55" s="100"/>
      <c r="CLT55" s="100"/>
      <c r="CLU55" s="100"/>
      <c r="CLV55" s="100"/>
      <c r="CLW55" s="100"/>
      <c r="CLX55" s="100"/>
      <c r="CLY55" s="100"/>
      <c r="CLZ55" s="100"/>
      <c r="CMA55" s="100"/>
      <c r="CMB55" s="100"/>
      <c r="CMC55" s="100"/>
      <c r="CMD55" s="100"/>
      <c r="CME55" s="100"/>
      <c r="CMF55" s="100"/>
      <c r="CMG55" s="100"/>
      <c r="CMH55" s="100"/>
      <c r="CMI55" s="100"/>
      <c r="CMJ55" s="100"/>
      <c r="CMK55" s="100"/>
      <c r="CML55" s="100"/>
      <c r="CMM55" s="100"/>
      <c r="CMN55" s="100"/>
      <c r="CMO55" s="100"/>
      <c r="CMP55" s="100"/>
      <c r="CMQ55" s="100"/>
      <c r="CMR55" s="100"/>
      <c r="CMS55" s="100"/>
      <c r="CMT55" s="100"/>
      <c r="CMU55" s="100"/>
      <c r="CMV55" s="100"/>
      <c r="CMW55" s="100"/>
      <c r="CMX55" s="100"/>
      <c r="CMY55" s="100"/>
      <c r="CMZ55" s="100"/>
      <c r="CNA55" s="100"/>
      <c r="CNB55" s="100"/>
      <c r="CNC55" s="100"/>
      <c r="CND55" s="100"/>
      <c r="CNE55" s="100"/>
      <c r="CNF55" s="100"/>
      <c r="CNG55" s="100"/>
      <c r="CNH55" s="100"/>
      <c r="CNI55" s="100"/>
      <c r="CNJ55" s="100"/>
      <c r="CNK55" s="100"/>
      <c r="CNL55" s="100"/>
      <c r="CNM55" s="100"/>
      <c r="CNN55" s="100"/>
      <c r="CNO55" s="100"/>
      <c r="CNP55" s="100"/>
      <c r="CNQ55" s="100"/>
      <c r="CNR55" s="100"/>
      <c r="CNS55" s="100"/>
      <c r="CNT55" s="100"/>
      <c r="CNU55" s="100"/>
      <c r="CNV55" s="100"/>
      <c r="CNW55" s="100"/>
      <c r="CNX55" s="100"/>
      <c r="CNY55" s="100"/>
      <c r="CNZ55" s="100"/>
      <c r="COA55" s="100"/>
      <c r="COB55" s="100"/>
      <c r="COC55" s="100"/>
      <c r="COD55" s="100"/>
      <c r="COE55" s="100"/>
      <c r="COF55" s="100"/>
      <c r="COG55" s="100"/>
      <c r="COH55" s="100"/>
      <c r="COI55" s="100"/>
      <c r="COJ55" s="100"/>
      <c r="COK55" s="100"/>
      <c r="COL55" s="100"/>
      <c r="COM55" s="100"/>
      <c r="CON55" s="100"/>
      <c r="COO55" s="100"/>
      <c r="COP55" s="100"/>
      <c r="COQ55" s="100"/>
      <c r="COR55" s="100"/>
      <c r="COS55" s="100"/>
      <c r="COT55" s="100"/>
      <c r="COU55" s="100"/>
      <c r="COV55" s="100"/>
      <c r="COW55" s="100"/>
      <c r="COX55" s="100"/>
      <c r="COY55" s="100"/>
      <c r="COZ55" s="100"/>
      <c r="CPA55" s="100"/>
      <c r="CPB55" s="100"/>
      <c r="CPC55" s="100"/>
      <c r="CPD55" s="100"/>
      <c r="CPE55" s="100"/>
      <c r="CPF55" s="100"/>
      <c r="CPG55" s="100"/>
      <c r="CPH55" s="100"/>
      <c r="CPI55" s="100"/>
      <c r="CPJ55" s="100"/>
      <c r="CPK55" s="100"/>
      <c r="CPL55" s="100"/>
      <c r="CPM55" s="100"/>
      <c r="CPN55" s="100"/>
      <c r="CPO55" s="100"/>
      <c r="CPP55" s="100"/>
      <c r="CPQ55" s="100"/>
      <c r="CPR55" s="100"/>
      <c r="CPS55" s="100"/>
      <c r="CPT55" s="100"/>
      <c r="CPU55" s="100"/>
      <c r="CPV55" s="100"/>
      <c r="CPW55" s="100"/>
      <c r="CPX55" s="100"/>
      <c r="CPY55" s="100"/>
      <c r="CPZ55" s="100"/>
      <c r="CQA55" s="100"/>
      <c r="CQB55" s="100"/>
      <c r="CQC55" s="100"/>
      <c r="CQD55" s="100"/>
      <c r="CQE55" s="100"/>
      <c r="CQF55" s="100"/>
      <c r="CQG55" s="100"/>
      <c r="CQH55" s="100"/>
      <c r="CQI55" s="100"/>
      <c r="CQJ55" s="100"/>
      <c r="CQK55" s="100"/>
      <c r="CQL55" s="100"/>
      <c r="CQM55" s="100"/>
      <c r="CQN55" s="100"/>
      <c r="CQO55" s="100"/>
      <c r="CQP55" s="100"/>
      <c r="CQQ55" s="100"/>
      <c r="CQR55" s="100"/>
      <c r="CQS55" s="100"/>
      <c r="CQT55" s="100"/>
      <c r="CQU55" s="100"/>
      <c r="CQV55" s="100"/>
      <c r="CQW55" s="100"/>
      <c r="CQX55" s="100"/>
      <c r="CQY55" s="100"/>
      <c r="CQZ55" s="100"/>
      <c r="CRA55" s="100"/>
      <c r="CRB55" s="100"/>
      <c r="CRC55" s="100"/>
      <c r="CRD55" s="100"/>
      <c r="CRE55" s="100"/>
      <c r="CRF55" s="100"/>
      <c r="CRG55" s="100"/>
      <c r="CRH55" s="100"/>
      <c r="CRI55" s="100"/>
      <c r="CRJ55" s="100"/>
      <c r="CRK55" s="100"/>
      <c r="CRL55" s="100"/>
      <c r="CRM55" s="100"/>
      <c r="CRN55" s="100"/>
      <c r="CRO55" s="100"/>
      <c r="CRP55" s="100"/>
      <c r="CRQ55" s="100"/>
      <c r="CRR55" s="100"/>
      <c r="CRS55" s="100"/>
      <c r="CRT55" s="100"/>
      <c r="CRU55" s="100"/>
      <c r="CRV55" s="100"/>
      <c r="CRW55" s="100"/>
      <c r="CRX55" s="100"/>
      <c r="CRY55" s="100"/>
      <c r="CRZ55" s="100"/>
      <c r="CSA55" s="100"/>
      <c r="CSB55" s="100"/>
      <c r="CSC55" s="100"/>
      <c r="CSD55" s="100"/>
      <c r="CSE55" s="100"/>
      <c r="CSF55" s="100"/>
      <c r="CSG55" s="100"/>
      <c r="CSH55" s="100"/>
      <c r="CSI55" s="100"/>
      <c r="CSJ55" s="100"/>
      <c r="CSK55" s="100"/>
      <c r="CSL55" s="100"/>
      <c r="CSM55" s="100"/>
      <c r="CSN55" s="100"/>
      <c r="CSO55" s="100"/>
      <c r="CSP55" s="100"/>
      <c r="CSQ55" s="100"/>
      <c r="CSR55" s="100"/>
      <c r="CSS55" s="100"/>
      <c r="CST55" s="100"/>
      <c r="CSU55" s="100"/>
      <c r="CSV55" s="100"/>
      <c r="CSW55" s="100"/>
      <c r="CSX55" s="100"/>
      <c r="CSY55" s="100"/>
      <c r="CSZ55" s="100"/>
      <c r="CTA55" s="100"/>
      <c r="CTB55" s="100"/>
      <c r="CTC55" s="100"/>
      <c r="CTD55" s="100"/>
      <c r="CTE55" s="100"/>
      <c r="CTF55" s="100"/>
      <c r="CTG55" s="100"/>
      <c r="CTH55" s="100"/>
      <c r="CTI55" s="100"/>
      <c r="CTJ55" s="100"/>
      <c r="CTK55" s="100"/>
      <c r="CTL55" s="100"/>
      <c r="CTM55" s="100"/>
      <c r="CTN55" s="100"/>
      <c r="CTO55" s="100"/>
      <c r="CTP55" s="100"/>
      <c r="CTQ55" s="100"/>
      <c r="CTR55" s="100"/>
      <c r="CTS55" s="100"/>
      <c r="CTT55" s="100"/>
      <c r="CTU55" s="100"/>
      <c r="CTV55" s="100"/>
      <c r="CTW55" s="100"/>
      <c r="CTX55" s="100"/>
      <c r="CTY55" s="100"/>
      <c r="CTZ55" s="100"/>
      <c r="CUA55" s="100"/>
      <c r="CUB55" s="100"/>
      <c r="CUC55" s="100"/>
      <c r="CUD55" s="100"/>
      <c r="CUE55" s="100"/>
      <c r="CUF55" s="100"/>
      <c r="CUG55" s="100"/>
      <c r="CUH55" s="100"/>
      <c r="CUI55" s="100"/>
      <c r="CUJ55" s="100"/>
      <c r="CUK55" s="100"/>
      <c r="CUL55" s="100"/>
      <c r="CUM55" s="100"/>
      <c r="CUN55" s="100"/>
      <c r="CUO55" s="100"/>
      <c r="CUP55" s="100"/>
      <c r="CUQ55" s="100"/>
      <c r="CUR55" s="100"/>
      <c r="CUS55" s="100"/>
      <c r="CUT55" s="100"/>
      <c r="CUU55" s="100"/>
      <c r="CUV55" s="100"/>
      <c r="CUW55" s="100"/>
      <c r="CUX55" s="100"/>
      <c r="CUY55" s="100"/>
      <c r="CUZ55" s="100"/>
      <c r="CVA55" s="100"/>
      <c r="CVB55" s="100"/>
      <c r="CVC55" s="100"/>
      <c r="CVD55" s="100"/>
      <c r="CVE55" s="100"/>
      <c r="CVF55" s="100"/>
      <c r="CVG55" s="100"/>
      <c r="CVH55" s="100"/>
      <c r="CVI55" s="100"/>
      <c r="CVJ55" s="100"/>
      <c r="CVK55" s="100"/>
      <c r="CVL55" s="100"/>
      <c r="CVM55" s="100"/>
      <c r="CVN55" s="100"/>
      <c r="CVO55" s="100"/>
      <c r="CVP55" s="100"/>
      <c r="CVQ55" s="100"/>
      <c r="CVR55" s="100"/>
      <c r="CVS55" s="100"/>
      <c r="CVT55" s="100"/>
      <c r="CVU55" s="100"/>
      <c r="CVV55" s="100"/>
      <c r="CVW55" s="100"/>
      <c r="CVX55" s="100"/>
      <c r="CVY55" s="100"/>
      <c r="CVZ55" s="100"/>
      <c r="CWA55" s="100"/>
      <c r="CWB55" s="100"/>
      <c r="CWC55" s="100"/>
      <c r="CWD55" s="100"/>
      <c r="CWE55" s="100"/>
      <c r="CWF55" s="100"/>
      <c r="CWG55" s="100"/>
      <c r="CWH55" s="100"/>
      <c r="CWI55" s="100"/>
      <c r="CWJ55" s="100"/>
      <c r="CWK55" s="100"/>
      <c r="CWL55" s="100"/>
      <c r="CWM55" s="100"/>
      <c r="CWN55" s="100"/>
      <c r="CWO55" s="100"/>
      <c r="CWP55" s="100"/>
      <c r="CWQ55" s="100"/>
      <c r="CWR55" s="100"/>
      <c r="CWS55" s="100"/>
      <c r="CWT55" s="100"/>
      <c r="CWU55" s="100"/>
      <c r="CWV55" s="100"/>
      <c r="CWW55" s="100"/>
      <c r="CWX55" s="100"/>
      <c r="CWY55" s="100"/>
      <c r="CWZ55" s="100"/>
      <c r="CXA55" s="100"/>
      <c r="CXB55" s="100"/>
      <c r="CXC55" s="100"/>
      <c r="CXD55" s="100"/>
      <c r="CXE55" s="100"/>
      <c r="CXF55" s="100"/>
      <c r="CXG55" s="100"/>
      <c r="CXH55" s="100"/>
      <c r="CXI55" s="100"/>
      <c r="CXJ55" s="100"/>
      <c r="CXK55" s="100"/>
      <c r="CXL55" s="100"/>
      <c r="CXM55" s="100"/>
      <c r="CXN55" s="100"/>
      <c r="CXO55" s="100"/>
      <c r="CXP55" s="100"/>
      <c r="CXQ55" s="100"/>
      <c r="CXR55" s="100"/>
      <c r="CXS55" s="100"/>
      <c r="CXT55" s="100"/>
      <c r="CXU55" s="100"/>
      <c r="CXV55" s="100"/>
      <c r="CXW55" s="100"/>
      <c r="CXX55" s="100"/>
      <c r="CXY55" s="100"/>
      <c r="CXZ55" s="100"/>
      <c r="CYA55" s="100"/>
      <c r="CYB55" s="100"/>
      <c r="CYC55" s="100"/>
      <c r="CYD55" s="100"/>
      <c r="CYE55" s="100"/>
      <c r="CYF55" s="100"/>
      <c r="CYG55" s="100"/>
      <c r="CYH55" s="100"/>
      <c r="CYI55" s="100"/>
      <c r="CYJ55" s="100"/>
      <c r="CYK55" s="100"/>
      <c r="CYL55" s="100"/>
      <c r="CYM55" s="100"/>
      <c r="CYN55" s="100"/>
      <c r="CYO55" s="100"/>
      <c r="CYP55" s="100"/>
      <c r="CYQ55" s="100"/>
      <c r="CYR55" s="100"/>
      <c r="CYS55" s="100"/>
      <c r="CYT55" s="100"/>
      <c r="CYU55" s="100"/>
      <c r="CYV55" s="100"/>
      <c r="CYW55" s="100"/>
      <c r="CYX55" s="100"/>
      <c r="CYY55" s="100"/>
      <c r="CYZ55" s="100"/>
      <c r="CZA55" s="100"/>
      <c r="CZB55" s="100"/>
      <c r="CZC55" s="100"/>
      <c r="CZD55" s="100"/>
      <c r="CZE55" s="100"/>
      <c r="CZF55" s="100"/>
      <c r="CZG55" s="100"/>
      <c r="CZH55" s="100"/>
      <c r="CZI55" s="100"/>
      <c r="CZJ55" s="100"/>
      <c r="CZK55" s="100"/>
      <c r="CZL55" s="100"/>
      <c r="CZM55" s="100"/>
      <c r="CZN55" s="100"/>
      <c r="CZO55" s="100"/>
      <c r="CZP55" s="100"/>
      <c r="CZQ55" s="100"/>
      <c r="CZR55" s="100"/>
      <c r="CZS55" s="100"/>
      <c r="CZT55" s="100"/>
      <c r="CZU55" s="100"/>
      <c r="CZV55" s="100"/>
      <c r="CZW55" s="100"/>
      <c r="CZX55" s="100"/>
      <c r="CZY55" s="100"/>
      <c r="CZZ55" s="100"/>
      <c r="DAA55" s="100"/>
      <c r="DAB55" s="100"/>
      <c r="DAC55" s="100"/>
      <c r="DAD55" s="100"/>
      <c r="DAE55" s="100"/>
      <c r="DAF55" s="100"/>
      <c r="DAG55" s="100"/>
      <c r="DAH55" s="100"/>
      <c r="DAI55" s="100"/>
      <c r="DAJ55" s="100"/>
      <c r="DAK55" s="100"/>
      <c r="DAL55" s="100"/>
      <c r="DAM55" s="100"/>
      <c r="DAN55" s="100"/>
      <c r="DAO55" s="100"/>
      <c r="DAP55" s="100"/>
      <c r="DAQ55" s="100"/>
      <c r="DAR55" s="100"/>
      <c r="DAS55" s="100"/>
      <c r="DAT55" s="100"/>
      <c r="DAU55" s="100"/>
      <c r="DAV55" s="100"/>
      <c r="DAW55" s="100"/>
      <c r="DAX55" s="100"/>
      <c r="DAY55" s="100"/>
      <c r="DAZ55" s="100"/>
      <c r="DBA55" s="100"/>
      <c r="DBB55" s="100"/>
      <c r="DBC55" s="100"/>
      <c r="DBD55" s="100"/>
      <c r="DBE55" s="100"/>
      <c r="DBF55" s="100"/>
      <c r="DBG55" s="100"/>
      <c r="DBH55" s="100"/>
      <c r="DBI55" s="100"/>
      <c r="DBJ55" s="100"/>
      <c r="DBK55" s="100"/>
      <c r="DBL55" s="100"/>
      <c r="DBM55" s="100"/>
      <c r="DBN55" s="100"/>
      <c r="DBO55" s="100"/>
      <c r="DBP55" s="100"/>
      <c r="DBQ55" s="100"/>
      <c r="DBR55" s="100"/>
      <c r="DBS55" s="100"/>
      <c r="DBT55" s="100"/>
      <c r="DBU55" s="100"/>
      <c r="DBV55" s="100"/>
      <c r="DBW55" s="100"/>
      <c r="DBX55" s="100"/>
      <c r="DBY55" s="100"/>
      <c r="DBZ55" s="100"/>
      <c r="DCA55" s="100"/>
      <c r="DCB55" s="100"/>
      <c r="DCC55" s="100"/>
      <c r="DCD55" s="100"/>
      <c r="DCE55" s="100"/>
      <c r="DCF55" s="100"/>
      <c r="DCG55" s="100"/>
      <c r="DCH55" s="100"/>
      <c r="DCI55" s="100"/>
      <c r="DCJ55" s="100"/>
      <c r="DCK55" s="100"/>
      <c r="DCL55" s="100"/>
      <c r="DCM55" s="100"/>
      <c r="DCN55" s="100"/>
      <c r="DCO55" s="100"/>
      <c r="DCP55" s="100"/>
      <c r="DCQ55" s="100"/>
      <c r="DCR55" s="100"/>
      <c r="DCS55" s="100"/>
      <c r="DCT55" s="100"/>
      <c r="DCU55" s="100"/>
      <c r="DCV55" s="100"/>
      <c r="DCW55" s="100"/>
      <c r="DCX55" s="100"/>
      <c r="DCY55" s="100"/>
      <c r="DCZ55" s="100"/>
      <c r="DDA55" s="100"/>
      <c r="DDB55" s="100"/>
      <c r="DDC55" s="100"/>
      <c r="DDD55" s="100"/>
      <c r="DDE55" s="100"/>
      <c r="DDF55" s="100"/>
      <c r="DDG55" s="100"/>
      <c r="DDH55" s="100"/>
      <c r="DDI55" s="100"/>
      <c r="DDJ55" s="100"/>
      <c r="DDK55" s="100"/>
      <c r="DDL55" s="100"/>
      <c r="DDM55" s="100"/>
      <c r="DDN55" s="100"/>
      <c r="DDO55" s="100"/>
      <c r="DDP55" s="100"/>
      <c r="DDQ55" s="100"/>
      <c r="DDR55" s="100"/>
      <c r="DDS55" s="100"/>
      <c r="DDT55" s="100"/>
      <c r="DDU55" s="100"/>
      <c r="DDV55" s="100"/>
      <c r="DDW55" s="100"/>
      <c r="DDX55" s="100"/>
      <c r="DDY55" s="100"/>
      <c r="DDZ55" s="100"/>
      <c r="DEA55" s="100"/>
      <c r="DEB55" s="100"/>
      <c r="DEC55" s="100"/>
      <c r="DED55" s="100"/>
      <c r="DEE55" s="100"/>
      <c r="DEF55" s="100"/>
      <c r="DEG55" s="100"/>
      <c r="DEH55" s="100"/>
      <c r="DEI55" s="100"/>
      <c r="DEJ55" s="100"/>
      <c r="DEK55" s="100"/>
      <c r="DEL55" s="100"/>
      <c r="DEM55" s="100"/>
      <c r="DEN55" s="100"/>
      <c r="DEO55" s="100"/>
      <c r="DEP55" s="100"/>
      <c r="DEQ55" s="100"/>
      <c r="DER55" s="100"/>
      <c r="DES55" s="100"/>
      <c r="DET55" s="100"/>
      <c r="DEU55" s="100"/>
      <c r="DEV55" s="100"/>
      <c r="DEW55" s="100"/>
      <c r="DEX55" s="100"/>
      <c r="DEY55" s="100"/>
      <c r="DEZ55" s="100"/>
      <c r="DFA55" s="100"/>
      <c r="DFB55" s="100"/>
      <c r="DFC55" s="100"/>
      <c r="DFD55" s="100"/>
      <c r="DFE55" s="100"/>
      <c r="DFF55" s="100"/>
      <c r="DFG55" s="100"/>
      <c r="DFH55" s="100"/>
      <c r="DFI55" s="100"/>
      <c r="DFJ55" s="100"/>
      <c r="DFK55" s="100"/>
      <c r="DFL55" s="100"/>
      <c r="DFM55" s="100"/>
      <c r="DFN55" s="100"/>
      <c r="DFO55" s="100"/>
      <c r="DFP55" s="100"/>
      <c r="DFQ55" s="100"/>
      <c r="DFR55" s="100"/>
      <c r="DFS55" s="100"/>
      <c r="DFT55" s="100"/>
      <c r="DFU55" s="100"/>
      <c r="DFV55" s="100"/>
      <c r="DFW55" s="100"/>
      <c r="DFX55" s="100"/>
      <c r="DFY55" s="100"/>
      <c r="DFZ55" s="100"/>
      <c r="DGA55" s="100"/>
      <c r="DGB55" s="100"/>
      <c r="DGC55" s="100"/>
      <c r="DGD55" s="100"/>
      <c r="DGE55" s="100"/>
      <c r="DGF55" s="100"/>
      <c r="DGG55" s="100"/>
      <c r="DGH55" s="100"/>
      <c r="DGI55" s="100"/>
      <c r="DGJ55" s="100"/>
      <c r="DGK55" s="100"/>
      <c r="DGL55" s="100"/>
      <c r="DGM55" s="100"/>
      <c r="DGN55" s="100"/>
      <c r="DGO55" s="100"/>
      <c r="DGP55" s="100"/>
      <c r="DGQ55" s="100"/>
      <c r="DGR55" s="100"/>
      <c r="DGS55" s="100"/>
      <c r="DGT55" s="100"/>
      <c r="DGU55" s="100"/>
      <c r="DGV55" s="100"/>
      <c r="DGW55" s="100"/>
      <c r="DGX55" s="100"/>
      <c r="DGY55" s="100"/>
      <c r="DGZ55" s="100"/>
      <c r="DHA55" s="100"/>
      <c r="DHB55" s="100"/>
      <c r="DHC55" s="100"/>
      <c r="DHD55" s="100"/>
      <c r="DHE55" s="100"/>
      <c r="DHF55" s="100"/>
      <c r="DHG55" s="100"/>
      <c r="DHH55" s="100"/>
      <c r="DHI55" s="100"/>
      <c r="DHJ55" s="100"/>
      <c r="DHK55" s="100"/>
      <c r="DHL55" s="100"/>
      <c r="DHM55" s="100"/>
      <c r="DHN55" s="100"/>
      <c r="DHO55" s="100"/>
      <c r="DHP55" s="100"/>
      <c r="DHQ55" s="100"/>
      <c r="DHR55" s="100"/>
      <c r="DHS55" s="100"/>
      <c r="DHT55" s="100"/>
      <c r="DHU55" s="100"/>
      <c r="DHV55" s="100"/>
      <c r="DHW55" s="100"/>
      <c r="DHX55" s="100"/>
      <c r="DHY55" s="100"/>
      <c r="DHZ55" s="100"/>
      <c r="DIA55" s="100"/>
      <c r="DIB55" s="100"/>
      <c r="DIC55" s="100"/>
      <c r="DID55" s="100"/>
      <c r="DIE55" s="100"/>
      <c r="DIF55" s="100"/>
      <c r="DIG55" s="100"/>
      <c r="DIH55" s="100"/>
      <c r="DII55" s="100"/>
      <c r="DIJ55" s="100"/>
      <c r="DIK55" s="100"/>
      <c r="DIL55" s="100"/>
      <c r="DIM55" s="100"/>
      <c r="DIN55" s="100"/>
      <c r="DIO55" s="100"/>
      <c r="DIP55" s="100"/>
      <c r="DIQ55" s="100"/>
      <c r="DIR55" s="100"/>
      <c r="DIS55" s="100"/>
      <c r="DIT55" s="100"/>
      <c r="DIU55" s="100"/>
      <c r="DIV55" s="100"/>
      <c r="DIW55" s="100"/>
      <c r="DIX55" s="100"/>
      <c r="DIY55" s="100"/>
      <c r="DIZ55" s="100"/>
      <c r="DJA55" s="100"/>
      <c r="DJB55" s="100"/>
      <c r="DJC55" s="100"/>
      <c r="DJD55" s="100"/>
      <c r="DJE55" s="100"/>
      <c r="DJF55" s="100"/>
      <c r="DJG55" s="100"/>
      <c r="DJH55" s="100"/>
      <c r="DJI55" s="100"/>
      <c r="DJJ55" s="100"/>
      <c r="DJK55" s="100"/>
      <c r="DJL55" s="100"/>
      <c r="DJM55" s="100"/>
      <c r="DJN55" s="100"/>
      <c r="DJO55" s="100"/>
      <c r="DJP55" s="100"/>
      <c r="DJQ55" s="100"/>
      <c r="DJR55" s="100"/>
      <c r="DJS55" s="100"/>
      <c r="DJT55" s="100"/>
      <c r="DJU55" s="100"/>
      <c r="DJV55" s="100"/>
      <c r="DJW55" s="100"/>
      <c r="DJX55" s="100"/>
      <c r="DJY55" s="100"/>
      <c r="DJZ55" s="100"/>
      <c r="DKA55" s="100"/>
      <c r="DKB55" s="100"/>
      <c r="DKC55" s="100"/>
      <c r="DKD55" s="100"/>
      <c r="DKE55" s="100"/>
      <c r="DKF55" s="100"/>
      <c r="DKG55" s="100"/>
      <c r="DKH55" s="100"/>
      <c r="DKI55" s="100"/>
      <c r="DKJ55" s="100"/>
      <c r="DKK55" s="100"/>
      <c r="DKL55" s="100"/>
      <c r="DKM55" s="100"/>
      <c r="DKN55" s="100"/>
      <c r="DKO55" s="100"/>
      <c r="DKP55" s="100"/>
      <c r="DKQ55" s="100"/>
      <c r="DKR55" s="100"/>
      <c r="DKS55" s="100"/>
      <c r="DKT55" s="100"/>
      <c r="DKU55" s="100"/>
      <c r="DKV55" s="100"/>
      <c r="DKW55" s="100"/>
      <c r="DKX55" s="100"/>
      <c r="DKY55" s="100"/>
      <c r="DKZ55" s="100"/>
      <c r="DLA55" s="100"/>
      <c r="DLB55" s="100"/>
      <c r="DLC55" s="100"/>
      <c r="DLD55" s="100"/>
      <c r="DLE55" s="100"/>
      <c r="DLF55" s="100"/>
      <c r="DLG55" s="100"/>
      <c r="DLH55" s="100"/>
      <c r="DLI55" s="100"/>
      <c r="DLJ55" s="100"/>
      <c r="DLK55" s="100"/>
      <c r="DLL55" s="100"/>
      <c r="DLM55" s="100"/>
      <c r="DLN55" s="100"/>
      <c r="DLO55" s="100"/>
      <c r="DLP55" s="100"/>
      <c r="DLQ55" s="100"/>
      <c r="DLR55" s="100"/>
      <c r="DLS55" s="100"/>
      <c r="DLT55" s="100"/>
      <c r="DLU55" s="100"/>
      <c r="DLV55" s="100"/>
      <c r="DLW55" s="100"/>
      <c r="DLX55" s="100"/>
      <c r="DLY55" s="100"/>
      <c r="DLZ55" s="100"/>
      <c r="DMA55" s="100"/>
      <c r="DMB55" s="100"/>
      <c r="DMC55" s="100"/>
      <c r="DMD55" s="100"/>
      <c r="DME55" s="100"/>
      <c r="DMF55" s="100"/>
      <c r="DMG55" s="100"/>
      <c r="DMH55" s="100"/>
      <c r="DMI55" s="100"/>
      <c r="DMJ55" s="100"/>
      <c r="DMK55" s="100"/>
      <c r="DML55" s="100"/>
      <c r="DMM55" s="100"/>
      <c r="DMN55" s="100"/>
      <c r="DMO55" s="100"/>
      <c r="DMP55" s="100"/>
      <c r="DMQ55" s="100"/>
      <c r="DMR55" s="100"/>
      <c r="DMS55" s="100"/>
      <c r="DMT55" s="100"/>
      <c r="DMU55" s="100"/>
      <c r="DMV55" s="100"/>
      <c r="DMW55" s="100"/>
      <c r="DMX55" s="100"/>
      <c r="DMY55" s="100"/>
      <c r="DMZ55" s="100"/>
      <c r="DNA55" s="100"/>
      <c r="DNB55" s="100"/>
      <c r="DNC55" s="100"/>
      <c r="DND55" s="100"/>
      <c r="DNE55" s="100"/>
      <c r="DNF55" s="100"/>
      <c r="DNG55" s="100"/>
      <c r="DNH55" s="100"/>
      <c r="DNI55" s="100"/>
      <c r="DNJ55" s="100"/>
      <c r="DNK55" s="100"/>
      <c r="DNL55" s="100"/>
      <c r="DNM55" s="100"/>
      <c r="DNN55" s="100"/>
      <c r="DNO55" s="100"/>
      <c r="DNP55" s="100"/>
      <c r="DNQ55" s="100"/>
      <c r="DNR55" s="100"/>
      <c r="DNS55" s="100"/>
      <c r="DNT55" s="100"/>
      <c r="DNU55" s="100"/>
      <c r="DNV55" s="100"/>
      <c r="DNW55" s="100"/>
      <c r="DNX55" s="100"/>
      <c r="DNY55" s="100"/>
      <c r="DNZ55" s="100"/>
      <c r="DOA55" s="100"/>
      <c r="DOB55" s="100"/>
      <c r="DOC55" s="100"/>
      <c r="DOD55" s="100"/>
      <c r="DOE55" s="100"/>
      <c r="DOF55" s="100"/>
      <c r="DOG55" s="100"/>
      <c r="DOH55" s="100"/>
      <c r="DOI55" s="100"/>
      <c r="DOJ55" s="100"/>
      <c r="DOK55" s="100"/>
      <c r="DOL55" s="100"/>
      <c r="DOM55" s="100"/>
      <c r="DON55" s="100"/>
      <c r="DOO55" s="100"/>
      <c r="DOP55" s="100"/>
      <c r="DOQ55" s="100"/>
      <c r="DOR55" s="100"/>
      <c r="DOS55" s="100"/>
      <c r="DOT55" s="100"/>
      <c r="DOU55" s="100"/>
      <c r="DOV55" s="100"/>
      <c r="DOW55" s="100"/>
      <c r="DOX55" s="100"/>
      <c r="DOY55" s="100"/>
      <c r="DOZ55" s="100"/>
      <c r="DPA55" s="100"/>
      <c r="DPB55" s="100"/>
      <c r="DPC55" s="100"/>
      <c r="DPD55" s="100"/>
      <c r="DPE55" s="100"/>
      <c r="DPF55" s="100"/>
      <c r="DPG55" s="100"/>
      <c r="DPH55" s="100"/>
      <c r="DPI55" s="100"/>
      <c r="DPJ55" s="100"/>
      <c r="DPK55" s="100"/>
      <c r="DPL55" s="100"/>
      <c r="DPM55" s="100"/>
      <c r="DPN55" s="100"/>
      <c r="DPO55" s="100"/>
      <c r="DPP55" s="100"/>
      <c r="DPQ55" s="100"/>
      <c r="DPR55" s="100"/>
      <c r="DPS55" s="100"/>
      <c r="DPT55" s="100"/>
      <c r="DPU55" s="100"/>
      <c r="DPV55" s="100"/>
      <c r="DPW55" s="100"/>
      <c r="DPX55" s="100"/>
      <c r="DPY55" s="100"/>
      <c r="DPZ55" s="100"/>
      <c r="DQA55" s="100"/>
      <c r="DQB55" s="100"/>
      <c r="DQC55" s="100"/>
      <c r="DQD55" s="100"/>
      <c r="DQE55" s="100"/>
      <c r="DQF55" s="100"/>
      <c r="DQG55" s="100"/>
      <c r="DQH55" s="100"/>
      <c r="DQI55" s="100"/>
      <c r="DQJ55" s="100"/>
      <c r="DQK55" s="100"/>
      <c r="DQL55" s="100"/>
      <c r="DQM55" s="100"/>
      <c r="DQN55" s="100"/>
      <c r="DQO55" s="100"/>
      <c r="DQP55" s="100"/>
      <c r="DQQ55" s="100"/>
      <c r="DQR55" s="100"/>
      <c r="DQS55" s="100"/>
      <c r="DQT55" s="100"/>
      <c r="DQU55" s="100"/>
      <c r="DQV55" s="100"/>
      <c r="DQW55" s="100"/>
      <c r="DQX55" s="100"/>
      <c r="DQY55" s="100"/>
      <c r="DQZ55" s="100"/>
      <c r="DRA55" s="100"/>
      <c r="DRB55" s="100"/>
      <c r="DRC55" s="100"/>
      <c r="DRD55" s="100"/>
      <c r="DRE55" s="100"/>
      <c r="DRF55" s="100"/>
      <c r="DRG55" s="100"/>
      <c r="DRH55" s="100"/>
      <c r="DRI55" s="100"/>
      <c r="DRJ55" s="100"/>
      <c r="DRK55" s="100"/>
      <c r="DRL55" s="100"/>
      <c r="DRM55" s="100"/>
      <c r="DRN55" s="100"/>
      <c r="DRO55" s="100"/>
      <c r="DRP55" s="100"/>
      <c r="DRQ55" s="100"/>
      <c r="DRR55" s="100"/>
      <c r="DRS55" s="100"/>
      <c r="DRT55" s="100"/>
      <c r="DRU55" s="100"/>
      <c r="DRV55" s="100"/>
      <c r="DRW55" s="100"/>
      <c r="DRX55" s="100"/>
      <c r="DRY55" s="100"/>
      <c r="DRZ55" s="100"/>
      <c r="DSA55" s="100"/>
      <c r="DSB55" s="100"/>
      <c r="DSC55" s="100"/>
      <c r="DSD55" s="100"/>
      <c r="DSE55" s="100"/>
      <c r="DSF55" s="100"/>
      <c r="DSG55" s="100"/>
      <c r="DSH55" s="100"/>
      <c r="DSI55" s="100"/>
      <c r="DSJ55" s="100"/>
      <c r="DSK55" s="100"/>
      <c r="DSL55" s="100"/>
      <c r="DSM55" s="100"/>
      <c r="DSN55" s="100"/>
      <c r="DSO55" s="100"/>
      <c r="DSP55" s="100"/>
      <c r="DSQ55" s="100"/>
      <c r="DSR55" s="100"/>
      <c r="DSS55" s="100"/>
      <c r="DST55" s="100"/>
      <c r="DSU55" s="100"/>
      <c r="DSV55" s="100"/>
      <c r="DSW55" s="100"/>
      <c r="DSX55" s="100"/>
      <c r="DSY55" s="100"/>
      <c r="DSZ55" s="100"/>
      <c r="DTA55" s="100"/>
      <c r="DTB55" s="100"/>
      <c r="DTC55" s="100"/>
      <c r="DTD55" s="100"/>
      <c r="DTE55" s="100"/>
      <c r="DTF55" s="100"/>
      <c r="DTG55" s="100"/>
      <c r="DTH55" s="100"/>
      <c r="DTI55" s="100"/>
      <c r="DTJ55" s="100"/>
      <c r="DTK55" s="100"/>
      <c r="DTL55" s="100"/>
      <c r="DTM55" s="100"/>
      <c r="DTN55" s="100"/>
      <c r="DTO55" s="100"/>
      <c r="DTP55" s="100"/>
      <c r="DTQ55" s="100"/>
      <c r="DTR55" s="100"/>
      <c r="DTS55" s="100"/>
      <c r="DTT55" s="100"/>
      <c r="DTU55" s="100"/>
      <c r="DTV55" s="100"/>
      <c r="DTW55" s="100"/>
      <c r="DTX55" s="100"/>
      <c r="DTY55" s="100"/>
      <c r="DTZ55" s="100"/>
      <c r="DUA55" s="100"/>
      <c r="DUB55" s="100"/>
      <c r="DUC55" s="100"/>
      <c r="DUD55" s="100"/>
      <c r="DUE55" s="100"/>
      <c r="DUF55" s="100"/>
      <c r="DUG55" s="100"/>
      <c r="DUH55" s="100"/>
      <c r="DUI55" s="100"/>
      <c r="DUJ55" s="100"/>
      <c r="DUK55" s="100"/>
      <c r="DUL55" s="100"/>
      <c r="DUM55" s="100"/>
      <c r="DUN55" s="100"/>
      <c r="DUO55" s="100"/>
      <c r="DUP55" s="100"/>
      <c r="DUQ55" s="100"/>
      <c r="DUR55" s="100"/>
      <c r="DUS55" s="100"/>
      <c r="DUT55" s="100"/>
      <c r="DUU55" s="100"/>
      <c r="DUV55" s="100"/>
      <c r="DUW55" s="100"/>
      <c r="DUX55" s="100"/>
      <c r="DUY55" s="100"/>
      <c r="DUZ55" s="100"/>
      <c r="DVA55" s="100"/>
      <c r="DVB55" s="100"/>
      <c r="DVC55" s="100"/>
      <c r="DVD55" s="100"/>
      <c r="DVE55" s="100"/>
      <c r="DVF55" s="100"/>
      <c r="DVG55" s="100"/>
      <c r="DVH55" s="100"/>
      <c r="DVI55" s="100"/>
      <c r="DVJ55" s="100"/>
      <c r="DVK55" s="100"/>
      <c r="DVL55" s="100"/>
      <c r="DVM55" s="100"/>
      <c r="DVN55" s="100"/>
      <c r="DVO55" s="100"/>
      <c r="DVP55" s="100"/>
      <c r="DVQ55" s="100"/>
      <c r="DVR55" s="100"/>
      <c r="DVS55" s="100"/>
      <c r="DVT55" s="100"/>
      <c r="DVU55" s="100"/>
      <c r="DVV55" s="100"/>
      <c r="DVW55" s="100"/>
      <c r="DVX55" s="100"/>
      <c r="DVY55" s="100"/>
      <c r="DVZ55" s="100"/>
      <c r="DWA55" s="100"/>
      <c r="DWB55" s="100"/>
      <c r="DWC55" s="100"/>
      <c r="DWD55" s="100"/>
      <c r="DWE55" s="100"/>
      <c r="DWF55" s="100"/>
      <c r="DWG55" s="100"/>
      <c r="DWH55" s="100"/>
      <c r="DWI55" s="100"/>
      <c r="DWJ55" s="100"/>
      <c r="DWK55" s="100"/>
      <c r="DWL55" s="100"/>
      <c r="DWM55" s="100"/>
      <c r="DWN55" s="100"/>
      <c r="DWO55" s="100"/>
      <c r="DWP55" s="100"/>
      <c r="DWQ55" s="100"/>
      <c r="DWR55" s="100"/>
      <c r="DWS55" s="100"/>
      <c r="DWT55" s="100"/>
      <c r="DWU55" s="100"/>
      <c r="DWV55" s="100"/>
      <c r="DWW55" s="100"/>
      <c r="DWX55" s="100"/>
      <c r="DWY55" s="100"/>
      <c r="DWZ55" s="100"/>
      <c r="DXA55" s="100"/>
      <c r="DXB55" s="100"/>
      <c r="DXC55" s="100"/>
      <c r="DXD55" s="100"/>
      <c r="DXE55" s="100"/>
      <c r="DXF55" s="100"/>
      <c r="DXG55" s="100"/>
      <c r="DXH55" s="100"/>
      <c r="DXI55" s="100"/>
      <c r="DXJ55" s="100"/>
      <c r="DXK55" s="100"/>
      <c r="DXL55" s="100"/>
      <c r="DXM55" s="100"/>
      <c r="DXN55" s="100"/>
      <c r="DXO55" s="100"/>
      <c r="DXP55" s="100"/>
      <c r="DXQ55" s="100"/>
      <c r="DXR55" s="100"/>
      <c r="DXS55" s="100"/>
      <c r="DXT55" s="100"/>
      <c r="DXU55" s="100"/>
      <c r="DXV55" s="100"/>
      <c r="DXW55" s="100"/>
      <c r="DXX55" s="100"/>
      <c r="DXY55" s="100"/>
      <c r="DXZ55" s="100"/>
      <c r="DYA55" s="100"/>
      <c r="DYB55" s="100"/>
      <c r="DYC55" s="100"/>
      <c r="DYD55" s="100"/>
      <c r="DYE55" s="100"/>
      <c r="DYF55" s="100"/>
      <c r="DYG55" s="100"/>
      <c r="DYH55" s="100"/>
      <c r="DYI55" s="100"/>
      <c r="DYJ55" s="100"/>
      <c r="DYK55" s="100"/>
      <c r="DYL55" s="100"/>
      <c r="DYM55" s="100"/>
      <c r="DYN55" s="100"/>
      <c r="DYO55" s="100"/>
      <c r="DYP55" s="100"/>
      <c r="DYQ55" s="100"/>
      <c r="DYR55" s="100"/>
      <c r="DYS55" s="100"/>
      <c r="DYT55" s="100"/>
      <c r="DYU55" s="100"/>
      <c r="DYV55" s="100"/>
      <c r="DYW55" s="100"/>
      <c r="DYX55" s="100"/>
      <c r="DYY55" s="100"/>
      <c r="DYZ55" s="100"/>
      <c r="DZA55" s="100"/>
      <c r="DZB55" s="100"/>
      <c r="DZC55" s="100"/>
      <c r="DZD55" s="100"/>
      <c r="DZE55" s="100"/>
      <c r="DZF55" s="100"/>
      <c r="DZG55" s="100"/>
      <c r="DZH55" s="100"/>
      <c r="DZI55" s="100"/>
      <c r="DZJ55" s="100"/>
      <c r="DZK55" s="100"/>
      <c r="DZL55" s="100"/>
      <c r="DZM55" s="100"/>
      <c r="DZN55" s="100"/>
      <c r="DZO55" s="100"/>
      <c r="DZP55" s="100"/>
      <c r="DZQ55" s="100"/>
      <c r="DZR55" s="100"/>
      <c r="DZS55" s="100"/>
      <c r="DZT55" s="100"/>
      <c r="DZU55" s="100"/>
      <c r="DZV55" s="100"/>
      <c r="DZW55" s="100"/>
      <c r="DZX55" s="100"/>
      <c r="DZY55" s="100"/>
      <c r="DZZ55" s="100"/>
      <c r="EAA55" s="100"/>
      <c r="EAB55" s="100"/>
      <c r="EAC55" s="100"/>
      <c r="EAD55" s="100"/>
      <c r="EAE55" s="100"/>
      <c r="EAF55" s="100"/>
      <c r="EAG55" s="100"/>
      <c r="EAH55" s="100"/>
      <c r="EAI55" s="100"/>
      <c r="EAJ55" s="100"/>
      <c r="EAK55" s="100"/>
      <c r="EAL55" s="100"/>
      <c r="EAM55" s="100"/>
      <c r="EAN55" s="100"/>
      <c r="EAO55" s="100"/>
      <c r="EAP55" s="100"/>
      <c r="EAQ55" s="100"/>
      <c r="EAR55" s="100"/>
      <c r="EAS55" s="100"/>
      <c r="EAT55" s="100"/>
      <c r="EAU55" s="100"/>
      <c r="EAV55" s="100"/>
      <c r="EAW55" s="100"/>
      <c r="EAX55" s="100"/>
      <c r="EAY55" s="100"/>
      <c r="EAZ55" s="100"/>
      <c r="EBA55" s="100"/>
      <c r="EBB55" s="100"/>
      <c r="EBC55" s="100"/>
      <c r="EBD55" s="100"/>
      <c r="EBE55" s="100"/>
      <c r="EBF55" s="100"/>
      <c r="EBG55" s="100"/>
      <c r="EBH55" s="100"/>
      <c r="EBI55" s="100"/>
      <c r="EBJ55" s="100"/>
      <c r="EBK55" s="100"/>
      <c r="EBL55" s="100"/>
      <c r="EBM55" s="100"/>
      <c r="EBN55" s="100"/>
      <c r="EBO55" s="100"/>
      <c r="EBP55" s="100"/>
      <c r="EBQ55" s="100"/>
      <c r="EBR55" s="100"/>
      <c r="EBS55" s="100"/>
      <c r="EBT55" s="100"/>
      <c r="EBU55" s="100"/>
      <c r="EBV55" s="100"/>
      <c r="EBW55" s="100"/>
      <c r="EBX55" s="100"/>
      <c r="EBY55" s="100"/>
      <c r="EBZ55" s="100"/>
      <c r="ECA55" s="100"/>
      <c r="ECB55" s="100"/>
      <c r="ECC55" s="100"/>
      <c r="ECD55" s="100"/>
      <c r="ECE55" s="100"/>
      <c r="ECF55" s="100"/>
      <c r="ECG55" s="100"/>
      <c r="ECH55" s="100"/>
      <c r="ECI55" s="100"/>
      <c r="ECJ55" s="100"/>
      <c r="ECK55" s="100"/>
      <c r="ECL55" s="100"/>
      <c r="ECM55" s="100"/>
      <c r="ECN55" s="100"/>
      <c r="ECO55" s="100"/>
      <c r="ECP55" s="100"/>
      <c r="ECQ55" s="100"/>
      <c r="ECR55" s="100"/>
      <c r="ECS55" s="100"/>
      <c r="ECT55" s="100"/>
      <c r="ECU55" s="100"/>
      <c r="ECV55" s="100"/>
      <c r="ECW55" s="100"/>
      <c r="ECX55" s="100"/>
      <c r="ECY55" s="100"/>
      <c r="ECZ55" s="100"/>
      <c r="EDA55" s="100"/>
      <c r="EDB55" s="100"/>
      <c r="EDC55" s="100"/>
      <c r="EDD55" s="100"/>
      <c r="EDE55" s="100"/>
      <c r="EDF55" s="100"/>
      <c r="EDG55" s="100"/>
      <c r="EDH55" s="100"/>
      <c r="EDI55" s="100"/>
      <c r="EDJ55" s="100"/>
      <c r="EDK55" s="100"/>
      <c r="EDL55" s="100"/>
      <c r="EDM55" s="100"/>
      <c r="EDN55" s="100"/>
      <c r="EDO55" s="100"/>
      <c r="EDP55" s="100"/>
      <c r="EDQ55" s="100"/>
      <c r="EDR55" s="100"/>
      <c r="EDS55" s="100"/>
      <c r="EDT55" s="100"/>
      <c r="EDU55" s="100"/>
      <c r="EDV55" s="100"/>
      <c r="EDW55" s="100"/>
      <c r="EDX55" s="100"/>
      <c r="EDY55" s="100"/>
      <c r="EDZ55" s="100"/>
      <c r="EEA55" s="100"/>
      <c r="EEB55" s="100"/>
      <c r="EEC55" s="100"/>
      <c r="EED55" s="100"/>
      <c r="EEE55" s="100"/>
      <c r="EEF55" s="100"/>
      <c r="EEG55" s="100"/>
      <c r="EEH55" s="100"/>
      <c r="EEI55" s="100"/>
      <c r="EEJ55" s="100"/>
      <c r="EEK55" s="100"/>
      <c r="EEL55" s="100"/>
      <c r="EEM55" s="100"/>
      <c r="EEN55" s="100"/>
      <c r="EEO55" s="100"/>
      <c r="EEP55" s="100"/>
      <c r="EEQ55" s="100"/>
      <c r="EER55" s="100"/>
      <c r="EES55" s="100"/>
      <c r="EET55" s="100"/>
      <c r="EEU55" s="100"/>
      <c r="EEV55" s="100"/>
      <c r="EEW55" s="100"/>
      <c r="EEX55" s="100"/>
      <c r="EEY55" s="100"/>
      <c r="EEZ55" s="100"/>
      <c r="EFA55" s="100"/>
      <c r="EFB55" s="100"/>
      <c r="EFC55" s="100"/>
      <c r="EFD55" s="100"/>
      <c r="EFE55" s="100"/>
      <c r="EFF55" s="100"/>
      <c r="EFG55" s="100"/>
      <c r="EFH55" s="100"/>
      <c r="EFI55" s="100"/>
      <c r="EFJ55" s="100"/>
      <c r="EFK55" s="100"/>
      <c r="EFL55" s="100"/>
      <c r="EFM55" s="100"/>
      <c r="EFN55" s="100"/>
      <c r="EFO55" s="100"/>
      <c r="EFP55" s="100"/>
      <c r="EFQ55" s="100"/>
      <c r="EFR55" s="100"/>
      <c r="EFS55" s="100"/>
      <c r="EFT55" s="100"/>
      <c r="EFU55" s="100"/>
      <c r="EFV55" s="100"/>
      <c r="EFW55" s="100"/>
      <c r="EFX55" s="100"/>
      <c r="EFY55" s="100"/>
      <c r="EFZ55" s="100"/>
      <c r="EGA55" s="100"/>
      <c r="EGB55" s="100"/>
      <c r="EGC55" s="100"/>
      <c r="EGD55" s="100"/>
      <c r="EGE55" s="100"/>
      <c r="EGF55" s="100"/>
      <c r="EGG55" s="100"/>
      <c r="EGH55" s="100"/>
      <c r="EGI55" s="100"/>
      <c r="EGJ55" s="100"/>
      <c r="EGK55" s="100"/>
      <c r="EGL55" s="100"/>
      <c r="EGM55" s="100"/>
      <c r="EGN55" s="100"/>
      <c r="EGO55" s="100"/>
      <c r="EGP55" s="100"/>
      <c r="EGQ55" s="100"/>
      <c r="EGR55" s="100"/>
      <c r="EGS55" s="100"/>
      <c r="EGT55" s="100"/>
      <c r="EGU55" s="100"/>
      <c r="EGV55" s="100"/>
      <c r="EGW55" s="100"/>
      <c r="EGX55" s="100"/>
      <c r="EGY55" s="100"/>
      <c r="EGZ55" s="100"/>
      <c r="EHA55" s="100"/>
      <c r="EHB55" s="100"/>
      <c r="EHC55" s="100"/>
      <c r="EHD55" s="100"/>
      <c r="EHE55" s="100"/>
      <c r="EHF55" s="100"/>
      <c r="EHG55" s="100"/>
      <c r="EHH55" s="100"/>
      <c r="EHI55" s="100"/>
      <c r="EHJ55" s="100"/>
      <c r="EHK55" s="100"/>
      <c r="EHL55" s="100"/>
      <c r="EHM55" s="100"/>
      <c r="EHN55" s="100"/>
      <c r="EHO55" s="100"/>
      <c r="EHP55" s="100"/>
      <c r="EHQ55" s="100"/>
      <c r="EHR55" s="100"/>
      <c r="EHS55" s="100"/>
      <c r="EHT55" s="100"/>
      <c r="EHU55" s="100"/>
      <c r="EHV55" s="100"/>
      <c r="EHW55" s="100"/>
      <c r="EHX55" s="100"/>
      <c r="EHY55" s="100"/>
      <c r="EHZ55" s="100"/>
      <c r="EIA55" s="100"/>
      <c r="EIB55" s="100"/>
      <c r="EIC55" s="100"/>
      <c r="EID55" s="100"/>
      <c r="EIE55" s="100"/>
      <c r="EIF55" s="100"/>
      <c r="EIG55" s="100"/>
      <c r="EIH55" s="100"/>
      <c r="EII55" s="100"/>
      <c r="EIJ55" s="100"/>
      <c r="EIK55" s="100"/>
      <c r="EIL55" s="100"/>
      <c r="EIM55" s="100"/>
      <c r="EIN55" s="100"/>
      <c r="EIO55" s="100"/>
      <c r="EIP55" s="100"/>
      <c r="EIQ55" s="100"/>
      <c r="EIR55" s="100"/>
      <c r="EIS55" s="100"/>
      <c r="EIT55" s="100"/>
      <c r="EIU55" s="100"/>
      <c r="EIV55" s="100"/>
      <c r="EIW55" s="100"/>
      <c r="EIX55" s="100"/>
      <c r="EIY55" s="100"/>
      <c r="EIZ55" s="100"/>
      <c r="EJA55" s="100"/>
      <c r="EJB55" s="100"/>
      <c r="EJC55" s="100"/>
      <c r="EJD55" s="100"/>
      <c r="EJE55" s="100"/>
      <c r="EJF55" s="100"/>
      <c r="EJG55" s="100"/>
      <c r="EJH55" s="100"/>
      <c r="EJI55" s="100"/>
      <c r="EJJ55" s="100"/>
      <c r="EJK55" s="100"/>
      <c r="EJL55" s="100"/>
      <c r="EJM55" s="100"/>
      <c r="EJN55" s="100"/>
      <c r="EJO55" s="100"/>
      <c r="EJP55" s="100"/>
      <c r="EJQ55" s="100"/>
      <c r="EJR55" s="100"/>
      <c r="EJS55" s="100"/>
      <c r="EJT55" s="100"/>
      <c r="EJU55" s="100"/>
      <c r="EJV55" s="100"/>
      <c r="EJW55" s="100"/>
      <c r="EJX55" s="100"/>
      <c r="EJY55" s="100"/>
      <c r="EJZ55" s="100"/>
      <c r="EKA55" s="100"/>
      <c r="EKB55" s="100"/>
      <c r="EKC55" s="100"/>
      <c r="EKD55" s="100"/>
      <c r="EKE55" s="100"/>
      <c r="EKF55" s="100"/>
      <c r="EKG55" s="100"/>
      <c r="EKH55" s="100"/>
      <c r="EKI55" s="100"/>
      <c r="EKJ55" s="100"/>
      <c r="EKK55" s="100"/>
      <c r="EKL55" s="100"/>
      <c r="EKM55" s="100"/>
      <c r="EKN55" s="100"/>
      <c r="EKO55" s="100"/>
      <c r="EKP55" s="100"/>
      <c r="EKQ55" s="100"/>
      <c r="EKR55" s="100"/>
      <c r="EKS55" s="100"/>
      <c r="EKT55" s="100"/>
      <c r="EKU55" s="100"/>
      <c r="EKV55" s="100"/>
      <c r="EKW55" s="100"/>
      <c r="EKX55" s="100"/>
      <c r="EKY55" s="100"/>
      <c r="EKZ55" s="100"/>
      <c r="ELA55" s="100"/>
      <c r="ELB55" s="100"/>
      <c r="ELC55" s="100"/>
      <c r="ELD55" s="100"/>
      <c r="ELE55" s="100"/>
      <c r="ELF55" s="100"/>
      <c r="ELG55" s="100"/>
      <c r="ELH55" s="100"/>
      <c r="ELI55" s="100"/>
      <c r="ELJ55" s="100"/>
      <c r="ELK55" s="100"/>
      <c r="ELL55" s="100"/>
      <c r="ELM55" s="100"/>
      <c r="ELN55" s="100"/>
      <c r="ELO55" s="100"/>
      <c r="ELP55" s="100"/>
      <c r="ELQ55" s="100"/>
      <c r="ELR55" s="100"/>
      <c r="ELS55" s="100"/>
      <c r="ELT55" s="100"/>
      <c r="ELU55" s="100"/>
      <c r="ELV55" s="100"/>
      <c r="ELW55" s="100"/>
      <c r="ELX55" s="100"/>
      <c r="ELY55" s="100"/>
      <c r="ELZ55" s="100"/>
      <c r="EMA55" s="100"/>
      <c r="EMB55" s="100"/>
      <c r="EMC55" s="100"/>
      <c r="EMD55" s="100"/>
      <c r="EME55" s="100"/>
      <c r="EMF55" s="100"/>
      <c r="EMG55" s="100"/>
      <c r="EMH55" s="100"/>
      <c r="EMI55" s="100"/>
      <c r="EMJ55" s="100"/>
      <c r="EMK55" s="100"/>
      <c r="EML55" s="100"/>
      <c r="EMM55" s="100"/>
      <c r="EMN55" s="100"/>
      <c r="EMO55" s="100"/>
      <c r="EMP55" s="100"/>
      <c r="EMQ55" s="100"/>
      <c r="EMR55" s="100"/>
      <c r="EMS55" s="100"/>
      <c r="EMT55" s="100"/>
      <c r="EMU55" s="100"/>
      <c r="EMV55" s="100"/>
      <c r="EMW55" s="100"/>
      <c r="EMX55" s="100"/>
      <c r="EMY55" s="100"/>
      <c r="EMZ55" s="100"/>
      <c r="ENA55" s="100"/>
      <c r="ENB55" s="100"/>
      <c r="ENC55" s="100"/>
      <c r="END55" s="100"/>
      <c r="ENE55" s="100"/>
      <c r="ENF55" s="100"/>
      <c r="ENG55" s="100"/>
      <c r="ENH55" s="100"/>
      <c r="ENI55" s="100"/>
      <c r="ENJ55" s="100"/>
      <c r="ENK55" s="100"/>
      <c r="ENL55" s="100"/>
      <c r="ENM55" s="100"/>
      <c r="ENN55" s="100"/>
      <c r="ENO55" s="100"/>
      <c r="ENP55" s="100"/>
      <c r="ENQ55" s="100"/>
      <c r="ENR55" s="100"/>
      <c r="ENS55" s="100"/>
      <c r="ENT55" s="100"/>
      <c r="ENU55" s="100"/>
      <c r="ENV55" s="100"/>
      <c r="ENW55" s="100"/>
      <c r="ENX55" s="100"/>
      <c r="ENY55" s="100"/>
      <c r="ENZ55" s="100"/>
      <c r="EOA55" s="100"/>
      <c r="EOB55" s="100"/>
      <c r="EOC55" s="100"/>
      <c r="EOD55" s="100"/>
      <c r="EOE55" s="100"/>
      <c r="EOF55" s="100"/>
      <c r="EOG55" s="100"/>
      <c r="EOH55" s="100"/>
      <c r="EOI55" s="100"/>
      <c r="EOJ55" s="100"/>
      <c r="EOK55" s="100"/>
      <c r="EOL55" s="100"/>
      <c r="EOM55" s="100"/>
      <c r="EON55" s="100"/>
      <c r="EOO55" s="100"/>
      <c r="EOP55" s="100"/>
      <c r="EOQ55" s="100"/>
      <c r="EOR55" s="100"/>
      <c r="EOS55" s="100"/>
      <c r="EOT55" s="100"/>
      <c r="EOU55" s="100"/>
      <c r="EOV55" s="100"/>
      <c r="EOW55" s="100"/>
      <c r="EOX55" s="100"/>
      <c r="EOY55" s="100"/>
      <c r="EOZ55" s="100"/>
      <c r="EPA55" s="100"/>
      <c r="EPB55" s="100"/>
      <c r="EPC55" s="100"/>
      <c r="EPD55" s="100"/>
      <c r="EPE55" s="100"/>
      <c r="EPF55" s="100"/>
      <c r="EPG55" s="100"/>
      <c r="EPH55" s="100"/>
      <c r="EPI55" s="100"/>
      <c r="EPJ55" s="100"/>
      <c r="EPK55" s="100"/>
      <c r="EPL55" s="100"/>
      <c r="EPM55" s="100"/>
      <c r="EPN55" s="100"/>
      <c r="EPO55" s="100"/>
      <c r="EPP55" s="100"/>
      <c r="EPQ55" s="100"/>
      <c r="EPR55" s="100"/>
      <c r="EPS55" s="100"/>
      <c r="EPT55" s="100"/>
      <c r="EPU55" s="100"/>
      <c r="EPV55" s="100"/>
      <c r="EPW55" s="100"/>
      <c r="EPX55" s="100"/>
      <c r="EPY55" s="100"/>
      <c r="EPZ55" s="100"/>
      <c r="EQA55" s="100"/>
      <c r="EQB55" s="100"/>
      <c r="EQC55" s="100"/>
      <c r="EQD55" s="100"/>
      <c r="EQE55" s="100"/>
      <c r="EQF55" s="100"/>
      <c r="EQG55" s="100"/>
      <c r="EQH55" s="100"/>
      <c r="EQI55" s="100"/>
      <c r="EQJ55" s="100"/>
      <c r="EQK55" s="100"/>
      <c r="EQL55" s="100"/>
      <c r="EQM55" s="100"/>
      <c r="EQN55" s="100"/>
      <c r="EQO55" s="100"/>
      <c r="EQP55" s="100"/>
      <c r="EQQ55" s="100"/>
      <c r="EQR55" s="100"/>
      <c r="EQS55" s="100"/>
      <c r="EQT55" s="100"/>
      <c r="EQU55" s="100"/>
      <c r="EQV55" s="100"/>
      <c r="EQW55" s="100"/>
      <c r="EQX55" s="100"/>
      <c r="EQY55" s="100"/>
      <c r="EQZ55" s="100"/>
      <c r="ERA55" s="100"/>
      <c r="ERB55" s="100"/>
      <c r="ERC55" s="100"/>
      <c r="ERD55" s="100"/>
      <c r="ERE55" s="100"/>
      <c r="ERF55" s="100"/>
      <c r="ERG55" s="100"/>
      <c r="ERH55" s="100"/>
      <c r="ERI55" s="100"/>
      <c r="ERJ55" s="100"/>
      <c r="ERK55" s="100"/>
      <c r="ERL55" s="100"/>
      <c r="ERM55" s="100"/>
      <c r="ERN55" s="100"/>
      <c r="ERO55" s="100"/>
      <c r="ERP55" s="100"/>
      <c r="ERQ55" s="100"/>
      <c r="ERR55" s="100"/>
      <c r="ERS55" s="100"/>
      <c r="ERT55" s="100"/>
      <c r="ERU55" s="100"/>
      <c r="ERV55" s="100"/>
      <c r="ERW55" s="100"/>
      <c r="ERX55" s="100"/>
      <c r="ERY55" s="100"/>
      <c r="ERZ55" s="100"/>
      <c r="ESA55" s="100"/>
      <c r="ESB55" s="100"/>
      <c r="ESC55" s="100"/>
      <c r="ESD55" s="100"/>
      <c r="ESE55" s="100"/>
      <c r="ESF55" s="100"/>
      <c r="ESG55" s="100"/>
      <c r="ESH55" s="100"/>
      <c r="ESI55" s="100"/>
      <c r="ESJ55" s="100"/>
      <c r="ESK55" s="100"/>
      <c r="ESL55" s="100"/>
      <c r="ESM55" s="100"/>
      <c r="ESN55" s="100"/>
      <c r="ESO55" s="100"/>
      <c r="ESP55" s="100"/>
      <c r="ESQ55" s="100"/>
      <c r="ESR55" s="100"/>
      <c r="ESS55" s="100"/>
      <c r="EST55" s="100"/>
      <c r="ESU55" s="100"/>
      <c r="ESV55" s="100"/>
      <c r="ESW55" s="100"/>
      <c r="ESX55" s="100"/>
      <c r="ESY55" s="100"/>
      <c r="ESZ55" s="100"/>
      <c r="ETA55" s="100"/>
      <c r="ETB55" s="100"/>
      <c r="ETC55" s="100"/>
      <c r="ETD55" s="100"/>
      <c r="ETE55" s="100"/>
      <c r="ETF55" s="100"/>
      <c r="ETG55" s="100"/>
      <c r="ETH55" s="100"/>
      <c r="ETI55" s="100"/>
      <c r="ETJ55" s="100"/>
      <c r="ETK55" s="100"/>
      <c r="ETL55" s="100"/>
      <c r="ETM55" s="100"/>
      <c r="ETN55" s="100"/>
      <c r="ETO55" s="100"/>
      <c r="ETP55" s="100"/>
      <c r="ETQ55" s="100"/>
      <c r="ETR55" s="100"/>
      <c r="ETS55" s="100"/>
      <c r="ETT55" s="100"/>
      <c r="ETU55" s="100"/>
      <c r="ETV55" s="100"/>
      <c r="ETW55" s="100"/>
      <c r="ETX55" s="100"/>
      <c r="ETY55" s="100"/>
      <c r="ETZ55" s="100"/>
      <c r="EUA55" s="100"/>
      <c r="EUB55" s="100"/>
      <c r="EUC55" s="100"/>
      <c r="EUD55" s="100"/>
      <c r="EUE55" s="100"/>
      <c r="EUF55" s="100"/>
      <c r="EUG55" s="100"/>
      <c r="EUH55" s="100"/>
      <c r="EUI55" s="100"/>
      <c r="EUJ55" s="100"/>
      <c r="EUK55" s="100"/>
      <c r="EUL55" s="100"/>
      <c r="EUM55" s="100"/>
      <c r="EUN55" s="100"/>
      <c r="EUO55" s="100"/>
      <c r="EUP55" s="100"/>
      <c r="EUQ55" s="100"/>
      <c r="EUR55" s="100"/>
      <c r="EUS55" s="100"/>
      <c r="EUT55" s="100"/>
      <c r="EUU55" s="100"/>
      <c r="EUV55" s="100"/>
      <c r="EUW55" s="100"/>
      <c r="EUX55" s="100"/>
      <c r="EUY55" s="100"/>
      <c r="EUZ55" s="100"/>
      <c r="EVA55" s="100"/>
      <c r="EVB55" s="100"/>
      <c r="EVC55" s="100"/>
      <c r="EVD55" s="100"/>
      <c r="EVE55" s="100"/>
      <c r="EVF55" s="100"/>
      <c r="EVG55" s="100"/>
      <c r="EVH55" s="100"/>
      <c r="EVI55" s="100"/>
      <c r="EVJ55" s="100"/>
      <c r="EVK55" s="100"/>
      <c r="EVL55" s="100"/>
      <c r="EVM55" s="100"/>
      <c r="EVN55" s="100"/>
      <c r="EVO55" s="100"/>
      <c r="EVP55" s="100"/>
      <c r="EVQ55" s="100"/>
      <c r="EVR55" s="100"/>
      <c r="EVS55" s="100"/>
      <c r="EVT55" s="100"/>
      <c r="EVU55" s="100"/>
      <c r="EVV55" s="100"/>
      <c r="EVW55" s="100"/>
      <c r="EVX55" s="100"/>
      <c r="EVY55" s="100"/>
      <c r="EVZ55" s="100"/>
      <c r="EWA55" s="100"/>
      <c r="EWB55" s="100"/>
      <c r="EWC55" s="100"/>
      <c r="EWD55" s="100"/>
      <c r="EWE55" s="100"/>
      <c r="EWF55" s="100"/>
      <c r="EWG55" s="100"/>
      <c r="EWH55" s="100"/>
      <c r="EWI55" s="100"/>
      <c r="EWJ55" s="100"/>
      <c r="EWK55" s="100"/>
      <c r="EWL55" s="100"/>
      <c r="EWM55" s="100"/>
      <c r="EWN55" s="100"/>
      <c r="EWO55" s="100"/>
      <c r="EWP55" s="100"/>
      <c r="EWQ55" s="100"/>
      <c r="EWR55" s="100"/>
      <c r="EWS55" s="100"/>
      <c r="EWT55" s="100"/>
      <c r="EWU55" s="100"/>
      <c r="EWV55" s="100"/>
      <c r="EWW55" s="100"/>
      <c r="EWX55" s="100"/>
      <c r="EWY55" s="100"/>
      <c r="EWZ55" s="100"/>
      <c r="EXA55" s="100"/>
      <c r="EXB55" s="100"/>
      <c r="EXC55" s="100"/>
      <c r="EXD55" s="100"/>
      <c r="EXE55" s="100"/>
      <c r="EXF55" s="100"/>
      <c r="EXG55" s="100"/>
      <c r="EXH55" s="100"/>
      <c r="EXI55" s="100"/>
      <c r="EXJ55" s="100"/>
      <c r="EXK55" s="100"/>
      <c r="EXL55" s="100"/>
      <c r="EXM55" s="100"/>
      <c r="EXN55" s="100"/>
      <c r="EXO55" s="100"/>
      <c r="EXP55" s="100"/>
      <c r="EXQ55" s="100"/>
      <c r="EXR55" s="100"/>
      <c r="EXS55" s="100"/>
      <c r="EXT55" s="100"/>
      <c r="EXU55" s="100"/>
      <c r="EXV55" s="100"/>
      <c r="EXW55" s="100"/>
      <c r="EXX55" s="100"/>
      <c r="EXY55" s="100"/>
      <c r="EXZ55" s="100"/>
      <c r="EYA55" s="100"/>
      <c r="EYB55" s="100"/>
      <c r="EYC55" s="100"/>
      <c r="EYD55" s="100"/>
      <c r="EYE55" s="100"/>
      <c r="EYF55" s="100"/>
      <c r="EYG55" s="100"/>
      <c r="EYH55" s="100"/>
      <c r="EYI55" s="100"/>
      <c r="EYJ55" s="100"/>
      <c r="EYK55" s="100"/>
      <c r="EYL55" s="100"/>
      <c r="EYM55" s="100"/>
      <c r="EYN55" s="100"/>
      <c r="EYO55" s="100"/>
      <c r="EYP55" s="100"/>
      <c r="EYQ55" s="100"/>
      <c r="EYR55" s="100"/>
      <c r="EYS55" s="100"/>
      <c r="EYT55" s="100"/>
      <c r="EYU55" s="100"/>
      <c r="EYV55" s="100"/>
      <c r="EYW55" s="100"/>
      <c r="EYX55" s="100"/>
      <c r="EYY55" s="100"/>
      <c r="EYZ55" s="100"/>
      <c r="EZA55" s="100"/>
      <c r="EZB55" s="100"/>
      <c r="EZC55" s="100"/>
      <c r="EZD55" s="100"/>
      <c r="EZE55" s="100"/>
      <c r="EZF55" s="100"/>
      <c r="EZG55" s="100"/>
      <c r="EZH55" s="100"/>
      <c r="EZI55" s="100"/>
      <c r="EZJ55" s="100"/>
      <c r="EZK55" s="100"/>
      <c r="EZL55" s="100"/>
      <c r="EZM55" s="100"/>
      <c r="EZN55" s="100"/>
      <c r="EZO55" s="100"/>
      <c r="EZP55" s="100"/>
      <c r="EZQ55" s="100"/>
      <c r="EZR55" s="100"/>
      <c r="EZS55" s="100"/>
      <c r="EZT55" s="100"/>
      <c r="EZU55" s="100"/>
      <c r="EZV55" s="100"/>
      <c r="EZW55" s="100"/>
      <c r="EZX55" s="100"/>
      <c r="EZY55" s="100"/>
      <c r="EZZ55" s="100"/>
      <c r="FAA55" s="100"/>
      <c r="FAB55" s="100"/>
      <c r="FAC55" s="100"/>
      <c r="FAD55" s="100"/>
      <c r="FAE55" s="100"/>
      <c r="FAF55" s="100"/>
      <c r="FAG55" s="100"/>
      <c r="FAH55" s="100"/>
      <c r="FAI55" s="100"/>
      <c r="FAJ55" s="100"/>
      <c r="FAK55" s="100"/>
      <c r="FAL55" s="100"/>
      <c r="FAM55" s="100"/>
      <c r="FAN55" s="100"/>
      <c r="FAO55" s="100"/>
      <c r="FAP55" s="100"/>
      <c r="FAQ55" s="100"/>
      <c r="FAR55" s="100"/>
      <c r="FAS55" s="100"/>
      <c r="FAT55" s="100"/>
      <c r="FAU55" s="100"/>
      <c r="FAV55" s="100"/>
      <c r="FAW55" s="100"/>
      <c r="FAX55" s="100"/>
      <c r="FAY55" s="100"/>
      <c r="FAZ55" s="100"/>
      <c r="FBA55" s="100"/>
      <c r="FBB55" s="100"/>
      <c r="FBC55" s="100"/>
      <c r="FBD55" s="100"/>
      <c r="FBE55" s="100"/>
      <c r="FBF55" s="100"/>
      <c r="FBG55" s="100"/>
      <c r="FBH55" s="100"/>
      <c r="FBI55" s="100"/>
      <c r="FBJ55" s="100"/>
      <c r="FBK55" s="100"/>
      <c r="FBL55" s="100"/>
      <c r="FBM55" s="100"/>
      <c r="FBN55" s="100"/>
      <c r="FBO55" s="100"/>
      <c r="FBP55" s="100"/>
      <c r="FBQ55" s="100"/>
      <c r="FBR55" s="100"/>
      <c r="FBS55" s="100"/>
      <c r="FBT55" s="100"/>
      <c r="FBU55" s="100"/>
      <c r="FBV55" s="100"/>
      <c r="FBW55" s="100"/>
      <c r="FBX55" s="100"/>
      <c r="FBY55" s="100"/>
      <c r="FBZ55" s="100"/>
      <c r="FCA55" s="100"/>
      <c r="FCB55" s="100"/>
      <c r="FCC55" s="100"/>
      <c r="FCD55" s="100"/>
      <c r="FCE55" s="100"/>
      <c r="FCF55" s="100"/>
      <c r="FCG55" s="100"/>
      <c r="FCH55" s="100"/>
      <c r="FCI55" s="100"/>
      <c r="FCJ55" s="100"/>
      <c r="FCK55" s="100"/>
      <c r="FCL55" s="100"/>
      <c r="FCM55" s="100"/>
      <c r="FCN55" s="100"/>
      <c r="FCO55" s="100"/>
      <c r="FCP55" s="100"/>
      <c r="FCQ55" s="100"/>
      <c r="FCR55" s="100"/>
      <c r="FCS55" s="100"/>
      <c r="FCT55" s="100"/>
      <c r="FCU55" s="100"/>
      <c r="FCV55" s="100"/>
      <c r="FCW55" s="100"/>
      <c r="FCX55" s="100"/>
      <c r="FCY55" s="100"/>
      <c r="FCZ55" s="100"/>
      <c r="FDA55" s="100"/>
      <c r="FDB55" s="100"/>
      <c r="FDC55" s="100"/>
      <c r="FDD55" s="100"/>
      <c r="FDE55" s="100"/>
      <c r="FDF55" s="100"/>
      <c r="FDG55" s="100"/>
      <c r="FDH55" s="100"/>
      <c r="FDI55" s="100"/>
      <c r="FDJ55" s="100"/>
      <c r="FDK55" s="100"/>
      <c r="FDL55" s="100"/>
      <c r="FDM55" s="100"/>
      <c r="FDN55" s="100"/>
      <c r="FDO55" s="100"/>
      <c r="FDP55" s="100"/>
      <c r="FDQ55" s="100"/>
      <c r="FDR55" s="100"/>
      <c r="FDS55" s="100"/>
      <c r="FDT55" s="100"/>
      <c r="FDU55" s="100"/>
      <c r="FDV55" s="100"/>
      <c r="FDW55" s="100"/>
      <c r="FDX55" s="100"/>
      <c r="FDY55" s="100"/>
      <c r="FDZ55" s="100"/>
      <c r="FEA55" s="100"/>
      <c r="FEB55" s="100"/>
      <c r="FEC55" s="100"/>
      <c r="FED55" s="100"/>
      <c r="FEE55" s="100"/>
      <c r="FEF55" s="100"/>
      <c r="FEG55" s="100"/>
      <c r="FEH55" s="100"/>
      <c r="FEI55" s="100"/>
      <c r="FEJ55" s="100"/>
      <c r="FEK55" s="100"/>
      <c r="FEL55" s="100"/>
      <c r="FEM55" s="100"/>
      <c r="FEN55" s="100"/>
      <c r="FEO55" s="100"/>
      <c r="FEP55" s="100"/>
      <c r="FEQ55" s="100"/>
      <c r="FER55" s="100"/>
      <c r="FES55" s="100"/>
      <c r="FET55" s="100"/>
      <c r="FEU55" s="100"/>
      <c r="FEV55" s="100"/>
      <c r="FEW55" s="100"/>
      <c r="FEX55" s="100"/>
      <c r="FEY55" s="100"/>
      <c r="FEZ55" s="100"/>
      <c r="FFA55" s="100"/>
      <c r="FFB55" s="100"/>
      <c r="FFC55" s="100"/>
      <c r="FFD55" s="100"/>
      <c r="FFE55" s="100"/>
      <c r="FFF55" s="100"/>
      <c r="FFG55" s="100"/>
      <c r="FFH55" s="100"/>
      <c r="FFI55" s="100"/>
      <c r="FFJ55" s="100"/>
      <c r="FFK55" s="100"/>
      <c r="FFL55" s="100"/>
      <c r="FFM55" s="100"/>
      <c r="FFN55" s="100"/>
      <c r="FFO55" s="100"/>
      <c r="FFP55" s="100"/>
      <c r="FFQ55" s="100"/>
      <c r="FFR55" s="100"/>
      <c r="FFS55" s="100"/>
      <c r="FFT55" s="100"/>
      <c r="FFU55" s="100"/>
      <c r="FFV55" s="100"/>
      <c r="FFW55" s="100"/>
      <c r="FFX55" s="100"/>
      <c r="FFY55" s="100"/>
      <c r="FFZ55" s="100"/>
      <c r="FGA55" s="100"/>
      <c r="FGB55" s="100"/>
      <c r="FGC55" s="100"/>
      <c r="FGD55" s="100"/>
      <c r="FGE55" s="100"/>
      <c r="FGF55" s="100"/>
      <c r="FGG55" s="100"/>
      <c r="FGH55" s="100"/>
      <c r="FGI55" s="100"/>
      <c r="FGJ55" s="100"/>
      <c r="FGK55" s="100"/>
      <c r="FGL55" s="100"/>
      <c r="FGM55" s="100"/>
      <c r="FGN55" s="100"/>
      <c r="FGO55" s="100"/>
      <c r="FGP55" s="100"/>
      <c r="FGQ55" s="100"/>
      <c r="FGR55" s="100"/>
      <c r="FGS55" s="100"/>
      <c r="FGT55" s="100"/>
      <c r="FGU55" s="100"/>
      <c r="FGV55" s="100"/>
      <c r="FGW55" s="100"/>
      <c r="FGX55" s="100"/>
      <c r="FGY55" s="100"/>
      <c r="FGZ55" s="100"/>
      <c r="FHA55" s="100"/>
      <c r="FHB55" s="100"/>
      <c r="FHC55" s="100"/>
      <c r="FHD55" s="100"/>
      <c r="FHE55" s="100"/>
      <c r="FHF55" s="100"/>
      <c r="FHG55" s="100"/>
      <c r="FHH55" s="100"/>
      <c r="FHI55" s="100"/>
      <c r="FHJ55" s="100"/>
      <c r="FHK55" s="100"/>
      <c r="FHL55" s="100"/>
      <c r="FHM55" s="100"/>
      <c r="FHN55" s="100"/>
      <c r="FHO55" s="100"/>
      <c r="FHP55" s="100"/>
      <c r="FHQ55" s="100"/>
      <c r="FHR55" s="100"/>
      <c r="FHS55" s="100"/>
      <c r="FHT55" s="100"/>
      <c r="FHU55" s="100"/>
      <c r="FHV55" s="100"/>
      <c r="FHW55" s="100"/>
      <c r="FHX55" s="100"/>
      <c r="FHY55" s="100"/>
      <c r="FHZ55" s="100"/>
      <c r="FIA55" s="100"/>
      <c r="FIB55" s="100"/>
      <c r="FIC55" s="100"/>
      <c r="FID55" s="100"/>
      <c r="FIE55" s="100"/>
      <c r="FIF55" s="100"/>
      <c r="FIG55" s="100"/>
      <c r="FIH55" s="100"/>
      <c r="FII55" s="100"/>
      <c r="FIJ55" s="100"/>
      <c r="FIK55" s="100"/>
      <c r="FIL55" s="100"/>
      <c r="FIM55" s="100"/>
      <c r="FIN55" s="100"/>
      <c r="FIO55" s="100"/>
      <c r="FIP55" s="100"/>
      <c r="FIQ55" s="100"/>
      <c r="FIR55" s="100"/>
      <c r="FIS55" s="100"/>
      <c r="FIT55" s="100"/>
      <c r="FIU55" s="100"/>
      <c r="FIV55" s="100"/>
      <c r="FIW55" s="100"/>
      <c r="FIX55" s="100"/>
      <c r="FIY55" s="100"/>
      <c r="FIZ55" s="100"/>
      <c r="FJA55" s="100"/>
      <c r="FJB55" s="100"/>
      <c r="FJC55" s="100"/>
      <c r="FJD55" s="100"/>
      <c r="FJE55" s="100"/>
      <c r="FJF55" s="100"/>
      <c r="FJG55" s="100"/>
      <c r="FJH55" s="100"/>
      <c r="FJI55" s="100"/>
      <c r="FJJ55" s="100"/>
      <c r="FJK55" s="100"/>
      <c r="FJL55" s="100"/>
      <c r="FJM55" s="100"/>
      <c r="FJN55" s="100"/>
      <c r="FJO55" s="100"/>
      <c r="FJP55" s="100"/>
      <c r="FJQ55" s="100"/>
      <c r="FJR55" s="100"/>
      <c r="FJS55" s="100"/>
      <c r="FJT55" s="100"/>
      <c r="FJU55" s="100"/>
      <c r="FJV55" s="100"/>
      <c r="FJW55" s="100"/>
      <c r="FJX55" s="100"/>
      <c r="FJY55" s="100"/>
      <c r="FJZ55" s="100"/>
      <c r="FKA55" s="100"/>
      <c r="FKB55" s="100"/>
      <c r="FKC55" s="100"/>
      <c r="FKD55" s="100"/>
      <c r="FKE55" s="100"/>
      <c r="FKF55" s="100"/>
      <c r="FKG55" s="100"/>
      <c r="FKH55" s="100"/>
      <c r="FKI55" s="100"/>
      <c r="FKJ55" s="100"/>
      <c r="FKK55" s="100"/>
      <c r="FKL55" s="100"/>
      <c r="FKM55" s="100"/>
      <c r="FKN55" s="100"/>
      <c r="FKO55" s="100"/>
      <c r="FKP55" s="100"/>
      <c r="FKQ55" s="100"/>
      <c r="FKR55" s="100"/>
      <c r="FKS55" s="100"/>
      <c r="FKT55" s="100"/>
      <c r="FKU55" s="100"/>
      <c r="FKV55" s="100"/>
      <c r="FKW55" s="100"/>
      <c r="FKX55" s="100"/>
      <c r="FKY55" s="100"/>
      <c r="FKZ55" s="100"/>
      <c r="FLA55" s="100"/>
      <c r="FLB55" s="100"/>
      <c r="FLC55" s="100"/>
      <c r="FLD55" s="100"/>
      <c r="FLE55" s="100"/>
      <c r="FLF55" s="100"/>
      <c r="FLG55" s="100"/>
      <c r="FLH55" s="100"/>
      <c r="FLI55" s="100"/>
      <c r="FLJ55" s="100"/>
      <c r="FLK55" s="100"/>
      <c r="FLL55" s="100"/>
      <c r="FLM55" s="100"/>
      <c r="FLN55" s="100"/>
      <c r="FLO55" s="100"/>
      <c r="FLP55" s="100"/>
      <c r="FLQ55" s="100"/>
      <c r="FLR55" s="100"/>
      <c r="FLS55" s="100"/>
      <c r="FLT55" s="100"/>
      <c r="FLU55" s="100"/>
      <c r="FLV55" s="100"/>
      <c r="FLW55" s="100"/>
      <c r="FLX55" s="100"/>
      <c r="FLY55" s="100"/>
      <c r="FLZ55" s="100"/>
      <c r="FMA55" s="100"/>
      <c r="FMB55" s="100"/>
      <c r="FMC55" s="100"/>
      <c r="FMD55" s="100"/>
      <c r="FME55" s="100"/>
      <c r="FMF55" s="100"/>
      <c r="FMG55" s="100"/>
      <c r="FMH55" s="100"/>
      <c r="FMI55" s="100"/>
      <c r="FMJ55" s="100"/>
      <c r="FMK55" s="100"/>
      <c r="FML55" s="100"/>
      <c r="FMM55" s="100"/>
      <c r="FMN55" s="100"/>
      <c r="FMO55" s="100"/>
      <c r="FMP55" s="100"/>
      <c r="FMQ55" s="100"/>
      <c r="FMR55" s="100"/>
      <c r="FMS55" s="100"/>
      <c r="FMT55" s="100"/>
      <c r="FMU55" s="100"/>
      <c r="FMV55" s="100"/>
      <c r="FMW55" s="100"/>
      <c r="FMX55" s="100"/>
      <c r="FMY55" s="100"/>
      <c r="FMZ55" s="100"/>
      <c r="FNA55" s="100"/>
      <c r="FNB55" s="100"/>
      <c r="FNC55" s="100"/>
      <c r="FND55" s="100"/>
      <c r="FNE55" s="100"/>
      <c r="FNF55" s="100"/>
      <c r="FNG55" s="100"/>
      <c r="FNH55" s="100"/>
      <c r="FNI55" s="100"/>
      <c r="FNJ55" s="100"/>
      <c r="FNK55" s="100"/>
      <c r="FNL55" s="100"/>
      <c r="FNM55" s="100"/>
      <c r="FNN55" s="100"/>
      <c r="FNO55" s="100"/>
      <c r="FNP55" s="100"/>
      <c r="FNQ55" s="100"/>
      <c r="FNR55" s="100"/>
      <c r="FNS55" s="100"/>
      <c r="FNT55" s="100"/>
      <c r="FNU55" s="100"/>
      <c r="FNV55" s="100"/>
      <c r="FNW55" s="100"/>
      <c r="FNX55" s="100"/>
      <c r="FNY55" s="100"/>
      <c r="FNZ55" s="100"/>
      <c r="FOA55" s="100"/>
      <c r="FOB55" s="100"/>
      <c r="FOC55" s="100"/>
      <c r="FOD55" s="100"/>
      <c r="FOE55" s="100"/>
      <c r="FOF55" s="100"/>
      <c r="FOG55" s="100"/>
      <c r="FOH55" s="100"/>
      <c r="FOI55" s="100"/>
      <c r="FOJ55" s="100"/>
      <c r="FOK55" s="100"/>
      <c r="FOL55" s="100"/>
      <c r="FOM55" s="100"/>
      <c r="FON55" s="100"/>
      <c r="FOO55" s="100"/>
      <c r="FOP55" s="100"/>
      <c r="FOQ55" s="100"/>
      <c r="FOR55" s="100"/>
      <c r="FOS55" s="100"/>
      <c r="FOT55" s="100"/>
      <c r="FOU55" s="100"/>
      <c r="FOV55" s="100"/>
      <c r="FOW55" s="100"/>
      <c r="FOX55" s="100"/>
      <c r="FOY55" s="100"/>
      <c r="FOZ55" s="100"/>
      <c r="FPA55" s="100"/>
      <c r="FPB55" s="100"/>
      <c r="FPC55" s="100"/>
      <c r="FPD55" s="100"/>
      <c r="FPE55" s="100"/>
      <c r="FPF55" s="100"/>
      <c r="FPG55" s="100"/>
      <c r="FPH55" s="100"/>
      <c r="FPI55" s="100"/>
      <c r="FPJ55" s="100"/>
      <c r="FPK55" s="100"/>
      <c r="FPL55" s="100"/>
      <c r="FPM55" s="100"/>
      <c r="FPN55" s="100"/>
      <c r="FPO55" s="100"/>
      <c r="FPP55" s="100"/>
      <c r="FPQ55" s="100"/>
      <c r="FPR55" s="100"/>
      <c r="FPS55" s="100"/>
      <c r="FPT55" s="100"/>
      <c r="FPU55" s="100"/>
      <c r="FPV55" s="100"/>
      <c r="FPW55" s="100"/>
      <c r="FPX55" s="100"/>
      <c r="FPY55" s="100"/>
      <c r="FPZ55" s="100"/>
      <c r="FQA55" s="100"/>
      <c r="FQB55" s="100"/>
      <c r="FQC55" s="100"/>
      <c r="FQD55" s="100"/>
      <c r="FQE55" s="100"/>
      <c r="FQF55" s="100"/>
      <c r="FQG55" s="100"/>
      <c r="FQH55" s="100"/>
      <c r="FQI55" s="100"/>
      <c r="FQJ55" s="100"/>
      <c r="FQK55" s="100"/>
      <c r="FQL55" s="100"/>
      <c r="FQM55" s="100"/>
      <c r="FQN55" s="100"/>
      <c r="FQO55" s="100"/>
      <c r="FQP55" s="100"/>
      <c r="FQQ55" s="100"/>
      <c r="FQR55" s="100"/>
      <c r="FQS55" s="100"/>
      <c r="FQT55" s="100"/>
      <c r="FQU55" s="100"/>
      <c r="FQV55" s="100"/>
      <c r="FQW55" s="100"/>
      <c r="FQX55" s="100"/>
      <c r="FQY55" s="100"/>
      <c r="FQZ55" s="100"/>
      <c r="FRA55" s="100"/>
      <c r="FRB55" s="100"/>
      <c r="FRC55" s="100"/>
      <c r="FRD55" s="100"/>
      <c r="FRE55" s="100"/>
      <c r="FRF55" s="100"/>
      <c r="FRG55" s="100"/>
      <c r="FRH55" s="100"/>
      <c r="FRI55" s="100"/>
      <c r="FRJ55" s="100"/>
      <c r="FRK55" s="100"/>
      <c r="FRL55" s="100"/>
      <c r="FRM55" s="100"/>
      <c r="FRN55" s="100"/>
      <c r="FRO55" s="100"/>
      <c r="FRP55" s="100"/>
      <c r="FRQ55" s="100"/>
      <c r="FRR55" s="100"/>
      <c r="FRS55" s="100"/>
      <c r="FRT55" s="100"/>
      <c r="FRU55" s="100"/>
      <c r="FRV55" s="100"/>
      <c r="FRW55" s="100"/>
      <c r="FRX55" s="100"/>
      <c r="FRY55" s="100"/>
      <c r="FRZ55" s="100"/>
      <c r="FSA55" s="100"/>
      <c r="FSB55" s="100"/>
      <c r="FSC55" s="100"/>
      <c r="FSD55" s="100"/>
      <c r="FSE55" s="100"/>
      <c r="FSF55" s="100"/>
      <c r="FSG55" s="100"/>
      <c r="FSH55" s="100"/>
      <c r="FSI55" s="100"/>
      <c r="FSJ55" s="100"/>
      <c r="FSK55" s="100"/>
      <c r="FSL55" s="100"/>
      <c r="FSM55" s="100"/>
      <c r="FSN55" s="100"/>
      <c r="FSO55" s="100"/>
      <c r="FSP55" s="100"/>
      <c r="FSQ55" s="100"/>
      <c r="FSR55" s="100"/>
      <c r="FSS55" s="100"/>
      <c r="FST55" s="100"/>
      <c r="FSU55" s="100"/>
      <c r="FSV55" s="100"/>
      <c r="FSW55" s="100"/>
      <c r="FSX55" s="100"/>
      <c r="FSY55" s="100"/>
      <c r="FSZ55" s="100"/>
      <c r="FTA55" s="100"/>
      <c r="FTB55" s="100"/>
      <c r="FTC55" s="100"/>
      <c r="FTD55" s="100"/>
      <c r="FTE55" s="100"/>
      <c r="FTF55" s="100"/>
      <c r="FTG55" s="100"/>
      <c r="FTH55" s="100"/>
      <c r="FTI55" s="100"/>
      <c r="FTJ55" s="100"/>
      <c r="FTK55" s="100"/>
      <c r="FTL55" s="100"/>
      <c r="FTM55" s="100"/>
      <c r="FTN55" s="100"/>
      <c r="FTO55" s="100"/>
      <c r="FTP55" s="100"/>
      <c r="FTQ55" s="100"/>
      <c r="FTR55" s="100"/>
      <c r="FTS55" s="100"/>
      <c r="FTT55" s="100"/>
      <c r="FTU55" s="100"/>
      <c r="FTV55" s="100"/>
      <c r="FTW55" s="100"/>
      <c r="FTX55" s="100"/>
      <c r="FTY55" s="100"/>
      <c r="FTZ55" s="100"/>
      <c r="FUA55" s="100"/>
      <c r="FUB55" s="100"/>
      <c r="FUC55" s="100"/>
      <c r="FUD55" s="100"/>
      <c r="FUE55" s="100"/>
      <c r="FUF55" s="100"/>
      <c r="FUG55" s="100"/>
      <c r="FUH55" s="100"/>
      <c r="FUI55" s="100"/>
      <c r="FUJ55" s="100"/>
      <c r="FUK55" s="100"/>
      <c r="FUL55" s="100"/>
      <c r="FUM55" s="100"/>
      <c r="FUN55" s="100"/>
      <c r="FUO55" s="100"/>
      <c r="FUP55" s="100"/>
      <c r="FUQ55" s="100"/>
      <c r="FUR55" s="100"/>
      <c r="FUS55" s="100"/>
      <c r="FUT55" s="100"/>
      <c r="FUU55" s="100"/>
      <c r="FUV55" s="100"/>
      <c r="FUW55" s="100"/>
      <c r="FUX55" s="100"/>
      <c r="FUY55" s="100"/>
      <c r="FUZ55" s="100"/>
      <c r="FVA55" s="100"/>
      <c r="FVB55" s="100"/>
      <c r="FVC55" s="100"/>
      <c r="FVD55" s="100"/>
      <c r="FVE55" s="100"/>
      <c r="FVF55" s="100"/>
      <c r="FVG55" s="100"/>
      <c r="FVH55" s="100"/>
      <c r="FVI55" s="100"/>
      <c r="FVJ55" s="100"/>
      <c r="FVK55" s="100"/>
      <c r="FVL55" s="100"/>
      <c r="FVM55" s="100"/>
      <c r="FVN55" s="100"/>
      <c r="FVO55" s="100"/>
      <c r="FVP55" s="100"/>
      <c r="FVQ55" s="100"/>
      <c r="FVR55" s="100"/>
      <c r="FVS55" s="100"/>
      <c r="FVT55" s="100"/>
      <c r="FVU55" s="100"/>
      <c r="FVV55" s="100"/>
      <c r="FVW55" s="100"/>
      <c r="FVX55" s="100"/>
      <c r="FVY55" s="100"/>
      <c r="FVZ55" s="100"/>
      <c r="FWA55" s="100"/>
      <c r="FWB55" s="100"/>
      <c r="FWC55" s="100"/>
      <c r="FWD55" s="100"/>
      <c r="FWE55" s="100"/>
      <c r="FWF55" s="100"/>
      <c r="FWG55" s="100"/>
      <c r="FWH55" s="100"/>
      <c r="FWI55" s="100"/>
      <c r="FWJ55" s="100"/>
      <c r="FWK55" s="100"/>
      <c r="FWL55" s="100"/>
      <c r="FWM55" s="100"/>
      <c r="FWN55" s="100"/>
      <c r="FWO55" s="100"/>
      <c r="FWP55" s="100"/>
      <c r="FWQ55" s="100"/>
      <c r="FWR55" s="100"/>
      <c r="FWS55" s="100"/>
      <c r="FWT55" s="100"/>
      <c r="FWU55" s="100"/>
      <c r="FWV55" s="100"/>
      <c r="FWW55" s="100"/>
      <c r="FWX55" s="100"/>
      <c r="FWY55" s="100"/>
      <c r="FWZ55" s="100"/>
      <c r="FXA55" s="100"/>
      <c r="FXB55" s="100"/>
      <c r="FXC55" s="100"/>
      <c r="FXD55" s="100"/>
      <c r="FXE55" s="100"/>
      <c r="FXF55" s="100"/>
      <c r="FXG55" s="100"/>
      <c r="FXH55" s="100"/>
      <c r="FXI55" s="100"/>
      <c r="FXJ55" s="100"/>
      <c r="FXK55" s="100"/>
      <c r="FXL55" s="100"/>
      <c r="FXM55" s="100"/>
      <c r="FXN55" s="100"/>
      <c r="FXO55" s="100"/>
      <c r="FXP55" s="100"/>
      <c r="FXQ55" s="100"/>
      <c r="FXR55" s="100"/>
      <c r="FXS55" s="100"/>
      <c r="FXT55" s="100"/>
      <c r="FXU55" s="100"/>
      <c r="FXV55" s="100"/>
      <c r="FXW55" s="100"/>
      <c r="FXX55" s="100"/>
      <c r="FXY55" s="100"/>
      <c r="FXZ55" s="100"/>
      <c r="FYA55" s="100"/>
      <c r="FYB55" s="100"/>
      <c r="FYC55" s="100"/>
      <c r="FYD55" s="100"/>
      <c r="FYE55" s="100"/>
      <c r="FYF55" s="100"/>
      <c r="FYG55" s="100"/>
      <c r="FYH55" s="100"/>
      <c r="FYI55" s="100"/>
      <c r="FYJ55" s="100"/>
      <c r="FYK55" s="100"/>
      <c r="FYL55" s="100"/>
      <c r="FYM55" s="100"/>
      <c r="FYN55" s="100"/>
      <c r="FYO55" s="100"/>
      <c r="FYP55" s="100"/>
      <c r="FYQ55" s="100"/>
      <c r="FYR55" s="100"/>
      <c r="FYS55" s="100"/>
      <c r="FYT55" s="100"/>
      <c r="FYU55" s="100"/>
      <c r="FYV55" s="100"/>
      <c r="FYW55" s="100"/>
      <c r="FYX55" s="100"/>
      <c r="FYY55" s="100"/>
      <c r="FYZ55" s="100"/>
      <c r="FZA55" s="100"/>
      <c r="FZB55" s="100"/>
      <c r="FZC55" s="100"/>
      <c r="FZD55" s="100"/>
      <c r="FZE55" s="100"/>
      <c r="FZF55" s="100"/>
      <c r="FZG55" s="100"/>
      <c r="FZH55" s="100"/>
      <c r="FZI55" s="100"/>
      <c r="FZJ55" s="100"/>
      <c r="FZK55" s="100"/>
      <c r="FZL55" s="100"/>
      <c r="FZM55" s="100"/>
      <c r="FZN55" s="100"/>
      <c r="FZO55" s="100"/>
      <c r="FZP55" s="100"/>
      <c r="FZQ55" s="100"/>
      <c r="FZR55" s="100"/>
      <c r="FZS55" s="100"/>
      <c r="FZT55" s="100"/>
      <c r="FZU55" s="100"/>
      <c r="FZV55" s="100"/>
      <c r="FZW55" s="100"/>
      <c r="FZX55" s="100"/>
      <c r="FZY55" s="100"/>
      <c r="FZZ55" s="100"/>
      <c r="GAA55" s="100"/>
      <c r="GAB55" s="100"/>
      <c r="GAC55" s="100"/>
      <c r="GAD55" s="100"/>
      <c r="GAE55" s="100"/>
      <c r="GAF55" s="100"/>
      <c r="GAG55" s="100"/>
      <c r="GAH55" s="100"/>
      <c r="GAI55" s="100"/>
      <c r="GAJ55" s="100"/>
      <c r="GAK55" s="100"/>
      <c r="GAL55" s="100"/>
      <c r="GAM55" s="100"/>
      <c r="GAN55" s="100"/>
      <c r="GAO55" s="100"/>
      <c r="GAP55" s="100"/>
      <c r="GAQ55" s="100"/>
      <c r="GAR55" s="100"/>
      <c r="GAS55" s="100"/>
      <c r="GAT55" s="100"/>
      <c r="GAU55" s="100"/>
      <c r="GAV55" s="100"/>
      <c r="GAW55" s="100"/>
      <c r="GAX55" s="100"/>
      <c r="GAY55" s="100"/>
      <c r="GAZ55" s="100"/>
      <c r="GBA55" s="100"/>
      <c r="GBB55" s="100"/>
      <c r="GBC55" s="100"/>
      <c r="GBD55" s="100"/>
      <c r="GBE55" s="100"/>
      <c r="GBF55" s="100"/>
      <c r="GBG55" s="100"/>
      <c r="GBH55" s="100"/>
      <c r="GBI55" s="100"/>
      <c r="GBJ55" s="100"/>
      <c r="GBK55" s="100"/>
      <c r="GBL55" s="100"/>
      <c r="GBM55" s="100"/>
      <c r="GBN55" s="100"/>
      <c r="GBO55" s="100"/>
      <c r="GBP55" s="100"/>
      <c r="GBQ55" s="100"/>
      <c r="GBR55" s="100"/>
      <c r="GBS55" s="100"/>
      <c r="GBT55" s="100"/>
      <c r="GBU55" s="100"/>
      <c r="GBV55" s="100"/>
      <c r="GBW55" s="100"/>
      <c r="GBX55" s="100"/>
      <c r="GBY55" s="100"/>
      <c r="GBZ55" s="100"/>
      <c r="GCA55" s="100"/>
      <c r="GCB55" s="100"/>
      <c r="GCC55" s="100"/>
      <c r="GCD55" s="100"/>
      <c r="GCE55" s="100"/>
      <c r="GCF55" s="100"/>
      <c r="GCG55" s="100"/>
      <c r="GCH55" s="100"/>
      <c r="GCI55" s="100"/>
      <c r="GCJ55" s="100"/>
      <c r="GCK55" s="100"/>
      <c r="GCL55" s="100"/>
      <c r="GCM55" s="100"/>
      <c r="GCN55" s="100"/>
      <c r="GCO55" s="100"/>
      <c r="GCP55" s="100"/>
      <c r="GCQ55" s="100"/>
      <c r="GCR55" s="100"/>
      <c r="GCS55" s="100"/>
      <c r="GCT55" s="100"/>
      <c r="GCU55" s="100"/>
      <c r="GCV55" s="100"/>
      <c r="GCW55" s="100"/>
      <c r="GCX55" s="100"/>
      <c r="GCY55" s="100"/>
      <c r="GCZ55" s="100"/>
      <c r="GDA55" s="100"/>
      <c r="GDB55" s="100"/>
      <c r="GDC55" s="100"/>
      <c r="GDD55" s="100"/>
      <c r="GDE55" s="100"/>
      <c r="GDF55" s="100"/>
      <c r="GDG55" s="100"/>
      <c r="GDH55" s="100"/>
      <c r="GDI55" s="100"/>
      <c r="GDJ55" s="100"/>
      <c r="GDK55" s="100"/>
      <c r="GDL55" s="100"/>
      <c r="GDM55" s="100"/>
      <c r="GDN55" s="100"/>
      <c r="GDO55" s="100"/>
      <c r="GDP55" s="100"/>
      <c r="GDQ55" s="100"/>
      <c r="GDR55" s="100"/>
      <c r="GDS55" s="100"/>
      <c r="GDT55" s="100"/>
      <c r="GDU55" s="100"/>
      <c r="GDV55" s="100"/>
      <c r="GDW55" s="100"/>
      <c r="GDX55" s="100"/>
      <c r="GDY55" s="100"/>
      <c r="GDZ55" s="100"/>
      <c r="GEA55" s="100"/>
      <c r="GEB55" s="100"/>
      <c r="GEC55" s="100"/>
      <c r="GED55" s="100"/>
      <c r="GEE55" s="100"/>
      <c r="GEF55" s="100"/>
      <c r="GEG55" s="100"/>
      <c r="GEH55" s="100"/>
      <c r="GEI55" s="100"/>
      <c r="GEJ55" s="100"/>
      <c r="GEK55" s="100"/>
      <c r="GEL55" s="100"/>
      <c r="GEM55" s="100"/>
      <c r="GEN55" s="100"/>
      <c r="GEO55" s="100"/>
      <c r="GEP55" s="100"/>
      <c r="GEQ55" s="100"/>
      <c r="GER55" s="100"/>
      <c r="GES55" s="100"/>
      <c r="GET55" s="100"/>
      <c r="GEU55" s="100"/>
      <c r="GEV55" s="100"/>
      <c r="GEW55" s="100"/>
      <c r="GEX55" s="100"/>
      <c r="GEY55" s="100"/>
      <c r="GEZ55" s="100"/>
      <c r="GFA55" s="100"/>
      <c r="GFB55" s="100"/>
      <c r="GFC55" s="100"/>
      <c r="GFD55" s="100"/>
      <c r="GFE55" s="100"/>
      <c r="GFF55" s="100"/>
      <c r="GFG55" s="100"/>
      <c r="GFH55" s="100"/>
      <c r="GFI55" s="100"/>
      <c r="GFJ55" s="100"/>
      <c r="GFK55" s="100"/>
      <c r="GFL55" s="100"/>
      <c r="GFM55" s="100"/>
      <c r="GFN55" s="100"/>
      <c r="GFO55" s="100"/>
      <c r="GFP55" s="100"/>
      <c r="GFQ55" s="100"/>
      <c r="GFR55" s="100"/>
      <c r="GFS55" s="100"/>
      <c r="GFT55" s="100"/>
      <c r="GFU55" s="100"/>
      <c r="GFV55" s="100"/>
      <c r="GFW55" s="100"/>
      <c r="GFX55" s="100"/>
      <c r="GFY55" s="100"/>
      <c r="GFZ55" s="100"/>
      <c r="GGA55" s="100"/>
      <c r="GGB55" s="100"/>
      <c r="GGC55" s="100"/>
      <c r="GGD55" s="100"/>
      <c r="GGE55" s="100"/>
      <c r="GGF55" s="100"/>
      <c r="GGG55" s="100"/>
      <c r="GGH55" s="100"/>
      <c r="GGI55" s="100"/>
      <c r="GGJ55" s="100"/>
      <c r="GGK55" s="100"/>
      <c r="GGL55" s="100"/>
      <c r="GGM55" s="100"/>
      <c r="GGN55" s="100"/>
      <c r="GGO55" s="100"/>
      <c r="GGP55" s="100"/>
      <c r="GGQ55" s="100"/>
      <c r="GGR55" s="100"/>
      <c r="GGS55" s="100"/>
      <c r="GGT55" s="100"/>
      <c r="GGU55" s="100"/>
      <c r="GGV55" s="100"/>
      <c r="GGW55" s="100"/>
      <c r="GGX55" s="100"/>
      <c r="GGY55" s="100"/>
      <c r="GGZ55" s="100"/>
      <c r="GHA55" s="100"/>
      <c r="GHB55" s="100"/>
      <c r="GHC55" s="100"/>
      <c r="GHD55" s="100"/>
      <c r="GHE55" s="100"/>
      <c r="GHF55" s="100"/>
      <c r="GHG55" s="100"/>
      <c r="GHH55" s="100"/>
      <c r="GHI55" s="100"/>
      <c r="GHJ55" s="100"/>
      <c r="GHK55" s="100"/>
      <c r="GHL55" s="100"/>
      <c r="GHM55" s="100"/>
      <c r="GHN55" s="100"/>
      <c r="GHO55" s="100"/>
      <c r="GHP55" s="100"/>
      <c r="GHQ55" s="100"/>
      <c r="GHR55" s="100"/>
      <c r="GHS55" s="100"/>
      <c r="GHT55" s="100"/>
      <c r="GHU55" s="100"/>
      <c r="GHV55" s="100"/>
      <c r="GHW55" s="100"/>
      <c r="GHX55" s="100"/>
      <c r="GHY55" s="100"/>
      <c r="GHZ55" s="100"/>
      <c r="GIA55" s="100"/>
      <c r="GIB55" s="100"/>
      <c r="GIC55" s="100"/>
      <c r="GID55" s="100"/>
      <c r="GIE55" s="100"/>
      <c r="GIF55" s="100"/>
      <c r="GIG55" s="100"/>
      <c r="GIH55" s="100"/>
      <c r="GII55" s="100"/>
      <c r="GIJ55" s="100"/>
      <c r="GIK55" s="100"/>
      <c r="GIL55" s="100"/>
      <c r="GIM55" s="100"/>
      <c r="GIN55" s="100"/>
      <c r="GIO55" s="100"/>
      <c r="GIP55" s="100"/>
      <c r="GIQ55" s="100"/>
      <c r="GIR55" s="100"/>
      <c r="GIS55" s="100"/>
      <c r="GIT55" s="100"/>
      <c r="GIU55" s="100"/>
      <c r="GIV55" s="100"/>
      <c r="GIW55" s="100"/>
      <c r="GIX55" s="100"/>
      <c r="GIY55" s="100"/>
      <c r="GIZ55" s="100"/>
      <c r="GJA55" s="100"/>
      <c r="GJB55" s="100"/>
      <c r="GJC55" s="100"/>
      <c r="GJD55" s="100"/>
      <c r="GJE55" s="100"/>
      <c r="GJF55" s="100"/>
      <c r="GJG55" s="100"/>
      <c r="GJH55" s="100"/>
      <c r="GJI55" s="100"/>
      <c r="GJJ55" s="100"/>
      <c r="GJK55" s="100"/>
      <c r="GJL55" s="100"/>
      <c r="GJM55" s="100"/>
      <c r="GJN55" s="100"/>
      <c r="GJO55" s="100"/>
      <c r="GJP55" s="100"/>
      <c r="GJQ55" s="100"/>
      <c r="GJR55" s="100"/>
      <c r="GJS55" s="100"/>
      <c r="GJT55" s="100"/>
      <c r="GJU55" s="100"/>
      <c r="GJV55" s="100"/>
      <c r="GJW55" s="100"/>
      <c r="GJX55" s="100"/>
      <c r="GJY55" s="100"/>
      <c r="GJZ55" s="100"/>
      <c r="GKA55" s="100"/>
      <c r="GKB55" s="100"/>
      <c r="GKC55" s="100"/>
      <c r="GKD55" s="100"/>
      <c r="GKE55" s="100"/>
      <c r="GKF55" s="100"/>
      <c r="GKG55" s="100"/>
      <c r="GKH55" s="100"/>
      <c r="GKI55" s="100"/>
      <c r="GKJ55" s="100"/>
      <c r="GKK55" s="100"/>
      <c r="GKL55" s="100"/>
      <c r="GKM55" s="100"/>
      <c r="GKN55" s="100"/>
      <c r="GKO55" s="100"/>
      <c r="GKP55" s="100"/>
      <c r="GKQ55" s="100"/>
      <c r="GKR55" s="100"/>
      <c r="GKS55" s="100"/>
      <c r="GKT55" s="100"/>
      <c r="GKU55" s="100"/>
      <c r="GKV55" s="100"/>
      <c r="GKW55" s="100"/>
      <c r="GKX55" s="100"/>
      <c r="GKY55" s="100"/>
      <c r="GKZ55" s="100"/>
      <c r="GLA55" s="100"/>
      <c r="GLB55" s="100"/>
      <c r="GLC55" s="100"/>
      <c r="GLD55" s="100"/>
      <c r="GLE55" s="100"/>
      <c r="GLF55" s="100"/>
      <c r="GLG55" s="100"/>
      <c r="GLH55" s="100"/>
      <c r="GLI55" s="100"/>
      <c r="GLJ55" s="100"/>
      <c r="GLK55" s="100"/>
      <c r="GLL55" s="100"/>
      <c r="GLM55" s="100"/>
      <c r="GLN55" s="100"/>
      <c r="GLO55" s="100"/>
      <c r="GLP55" s="100"/>
      <c r="GLQ55" s="100"/>
      <c r="GLR55" s="100"/>
      <c r="GLS55" s="100"/>
      <c r="GLT55" s="100"/>
      <c r="GLU55" s="100"/>
      <c r="GLV55" s="100"/>
      <c r="GLW55" s="100"/>
      <c r="GLX55" s="100"/>
      <c r="GLY55" s="100"/>
      <c r="GLZ55" s="100"/>
      <c r="GMA55" s="100"/>
      <c r="GMB55" s="100"/>
      <c r="GMC55" s="100"/>
      <c r="GMD55" s="100"/>
      <c r="GME55" s="100"/>
      <c r="GMF55" s="100"/>
      <c r="GMG55" s="100"/>
      <c r="GMH55" s="100"/>
      <c r="GMI55" s="100"/>
      <c r="GMJ55" s="100"/>
      <c r="GMK55" s="100"/>
      <c r="GML55" s="100"/>
      <c r="GMM55" s="100"/>
      <c r="GMN55" s="100"/>
      <c r="GMO55" s="100"/>
      <c r="GMP55" s="100"/>
      <c r="GMQ55" s="100"/>
      <c r="GMR55" s="100"/>
      <c r="GMS55" s="100"/>
      <c r="GMT55" s="100"/>
      <c r="GMU55" s="100"/>
      <c r="GMV55" s="100"/>
      <c r="GMW55" s="100"/>
      <c r="GMX55" s="100"/>
      <c r="GMY55" s="100"/>
      <c r="GMZ55" s="100"/>
      <c r="GNA55" s="100"/>
      <c r="GNB55" s="100"/>
      <c r="GNC55" s="100"/>
      <c r="GND55" s="100"/>
      <c r="GNE55" s="100"/>
      <c r="GNF55" s="100"/>
      <c r="GNG55" s="100"/>
      <c r="GNH55" s="100"/>
      <c r="GNI55" s="100"/>
      <c r="GNJ55" s="100"/>
      <c r="GNK55" s="100"/>
      <c r="GNL55" s="100"/>
      <c r="GNM55" s="100"/>
      <c r="GNN55" s="100"/>
      <c r="GNO55" s="100"/>
      <c r="GNP55" s="100"/>
      <c r="GNQ55" s="100"/>
      <c r="GNR55" s="100"/>
      <c r="GNS55" s="100"/>
      <c r="GNT55" s="100"/>
      <c r="GNU55" s="100"/>
      <c r="GNV55" s="100"/>
      <c r="GNW55" s="100"/>
      <c r="GNX55" s="100"/>
      <c r="GNY55" s="100"/>
      <c r="GNZ55" s="100"/>
      <c r="GOA55" s="100"/>
      <c r="GOB55" s="100"/>
      <c r="GOC55" s="100"/>
      <c r="GOD55" s="100"/>
      <c r="GOE55" s="100"/>
      <c r="GOF55" s="100"/>
      <c r="GOG55" s="100"/>
      <c r="GOH55" s="100"/>
      <c r="GOI55" s="100"/>
      <c r="GOJ55" s="100"/>
      <c r="GOK55" s="100"/>
      <c r="GOL55" s="100"/>
      <c r="GOM55" s="100"/>
      <c r="GON55" s="100"/>
      <c r="GOO55" s="100"/>
      <c r="GOP55" s="100"/>
      <c r="GOQ55" s="100"/>
      <c r="GOR55" s="100"/>
      <c r="GOS55" s="100"/>
      <c r="GOT55" s="100"/>
      <c r="GOU55" s="100"/>
      <c r="GOV55" s="100"/>
      <c r="GOW55" s="100"/>
      <c r="GOX55" s="100"/>
      <c r="GOY55" s="100"/>
      <c r="GOZ55" s="100"/>
      <c r="GPA55" s="100"/>
      <c r="GPB55" s="100"/>
      <c r="GPC55" s="100"/>
      <c r="GPD55" s="100"/>
      <c r="GPE55" s="100"/>
      <c r="GPF55" s="100"/>
      <c r="GPG55" s="100"/>
      <c r="GPH55" s="100"/>
      <c r="GPI55" s="100"/>
      <c r="GPJ55" s="100"/>
      <c r="GPK55" s="100"/>
      <c r="GPL55" s="100"/>
      <c r="GPM55" s="100"/>
      <c r="GPN55" s="100"/>
      <c r="GPO55" s="100"/>
      <c r="GPP55" s="100"/>
      <c r="GPQ55" s="100"/>
      <c r="GPR55" s="100"/>
      <c r="GPS55" s="100"/>
      <c r="GPT55" s="100"/>
      <c r="GPU55" s="100"/>
      <c r="GPV55" s="100"/>
      <c r="GPW55" s="100"/>
      <c r="GPX55" s="100"/>
      <c r="GPY55" s="100"/>
    </row>
    <row r="56" spans="1:5173" ht="13.5" customHeight="1" x14ac:dyDescent="0.2">
      <c r="A56" s="138" t="s">
        <v>182</v>
      </c>
      <c r="B56" s="139" t="s">
        <v>191</v>
      </c>
      <c r="C56" s="215"/>
      <c r="D56" s="215"/>
      <c r="E56" s="215">
        <v>2</v>
      </c>
      <c r="F56" s="215"/>
      <c r="G56" s="138">
        <v>3</v>
      </c>
      <c r="H56" s="138">
        <f t="shared" ref="H56:H67" si="99">G56*27</f>
        <v>81</v>
      </c>
      <c r="I56" s="140">
        <f t="shared" ref="I56:I67" si="100">G56*36</f>
        <v>108</v>
      </c>
      <c r="J56" s="141">
        <f t="shared" si="69"/>
        <v>22</v>
      </c>
      <c r="K56" s="138">
        <v>4</v>
      </c>
      <c r="L56" s="141">
        <f t="shared" ref="L56:L67" si="101">EVEN(I56*0.75)</f>
        <v>82</v>
      </c>
      <c r="M56" s="142">
        <f t="shared" ref="M56:M67" si="102">G56</f>
        <v>3</v>
      </c>
      <c r="N56" s="138">
        <f t="shared" ref="N56:N67" si="103">(J56+L56+K56)/36</f>
        <v>3</v>
      </c>
      <c r="P56" s="216"/>
      <c r="Q56" s="214"/>
      <c r="R56" s="216"/>
      <c r="S56" s="216"/>
      <c r="T56" s="112">
        <f>(U56+V56+W56+X56)/36</f>
        <v>3</v>
      </c>
      <c r="U56" s="216">
        <v>8</v>
      </c>
      <c r="V56" s="216">
        <f>J56-U56</f>
        <v>14</v>
      </c>
      <c r="W56" s="216">
        <f>K56</f>
        <v>4</v>
      </c>
      <c r="X56" s="216">
        <f>L56</f>
        <v>82</v>
      </c>
      <c r="Z56" s="216"/>
      <c r="AA56" s="216"/>
      <c r="AB56" s="216"/>
      <c r="AC56" s="216"/>
      <c r="AE56" s="216"/>
      <c r="AF56" s="216"/>
      <c r="AG56" s="216"/>
      <c r="AH56" s="216"/>
      <c r="AJ56" s="216"/>
      <c r="AK56" s="216"/>
      <c r="AL56" s="216"/>
      <c r="AM56" s="216"/>
      <c r="AO56" s="216"/>
      <c r="AP56" s="216"/>
      <c r="AQ56" s="216"/>
      <c r="AR56" s="216"/>
      <c r="AT56" s="216"/>
      <c r="AU56" s="216"/>
      <c r="AV56" s="216"/>
      <c r="AW56" s="216"/>
      <c r="AY56" s="216"/>
      <c r="AZ56" s="216"/>
      <c r="BA56" s="216"/>
      <c r="BB56" s="216"/>
      <c r="BD56" s="216"/>
      <c r="BE56" s="216"/>
      <c r="BF56" s="216"/>
      <c r="BG56" s="216"/>
    </row>
    <row r="57" spans="1:5173" ht="13.5" customHeight="1" x14ac:dyDescent="0.2">
      <c r="A57" s="143" t="s">
        <v>183</v>
      </c>
      <c r="B57" s="144" t="s">
        <v>205</v>
      </c>
      <c r="C57" s="145"/>
      <c r="D57" s="145"/>
      <c r="E57" s="60">
        <v>2</v>
      </c>
      <c r="F57" s="145"/>
      <c r="G57" s="146">
        <v>3</v>
      </c>
      <c r="H57" s="146">
        <f t="shared" si="99"/>
        <v>81</v>
      </c>
      <c r="I57" s="146">
        <f t="shared" si="100"/>
        <v>108</v>
      </c>
      <c r="J57" s="147">
        <f t="shared" si="69"/>
        <v>22</v>
      </c>
      <c r="K57" s="146">
        <v>4</v>
      </c>
      <c r="L57" s="146">
        <f t="shared" si="101"/>
        <v>82</v>
      </c>
      <c r="M57" s="146">
        <f t="shared" si="102"/>
        <v>3</v>
      </c>
      <c r="N57" s="146">
        <f t="shared" si="103"/>
        <v>3</v>
      </c>
      <c r="O57" s="113"/>
      <c r="P57" s="61"/>
      <c r="Q57" s="61"/>
      <c r="R57" s="61"/>
      <c r="S57" s="61"/>
      <c r="T57" s="113"/>
      <c r="U57" s="61"/>
      <c r="V57" s="61"/>
      <c r="W57" s="61"/>
      <c r="X57" s="61"/>
      <c r="Y57" s="113"/>
      <c r="Z57" s="61"/>
      <c r="AA57" s="61"/>
      <c r="AB57" s="61"/>
      <c r="AC57" s="61"/>
      <c r="AD57" s="113"/>
      <c r="AE57" s="61"/>
      <c r="AF57" s="61"/>
      <c r="AG57" s="61"/>
      <c r="AH57" s="61"/>
      <c r="AI57" s="113"/>
      <c r="AJ57" s="61"/>
      <c r="AK57" s="61"/>
      <c r="AL57" s="61"/>
      <c r="AM57" s="61"/>
      <c r="AN57" s="113"/>
      <c r="AO57" s="61"/>
      <c r="AP57" s="61"/>
      <c r="AQ57" s="61"/>
      <c r="AR57" s="61"/>
      <c r="AS57" s="113"/>
      <c r="AT57" s="61"/>
      <c r="AU57" s="61"/>
      <c r="AV57" s="61"/>
      <c r="AW57" s="61"/>
      <c r="AX57" s="113"/>
      <c r="AY57" s="61"/>
      <c r="AZ57" s="61"/>
      <c r="BA57" s="61"/>
      <c r="BB57" s="61"/>
      <c r="BC57" s="113"/>
      <c r="BD57" s="61"/>
      <c r="BE57" s="61"/>
      <c r="BF57" s="61"/>
      <c r="BG57" s="61"/>
    </row>
    <row r="58" spans="1:5173" ht="13.5" customHeight="1" x14ac:dyDescent="0.2">
      <c r="A58" s="138" t="s">
        <v>184</v>
      </c>
      <c r="B58" s="139" t="s">
        <v>305</v>
      </c>
      <c r="C58" s="166">
        <v>4</v>
      </c>
      <c r="D58" s="166"/>
      <c r="E58" s="166"/>
      <c r="F58" s="166"/>
      <c r="G58" s="138">
        <v>3</v>
      </c>
      <c r="H58" s="140">
        <f t="shared" si="99"/>
        <v>81</v>
      </c>
      <c r="I58" s="140">
        <f t="shared" si="100"/>
        <v>108</v>
      </c>
      <c r="J58" s="141">
        <f t="shared" si="69"/>
        <v>20</v>
      </c>
      <c r="K58" s="138">
        <v>6</v>
      </c>
      <c r="L58" s="141">
        <f t="shared" si="101"/>
        <v>82</v>
      </c>
      <c r="M58" s="142">
        <f t="shared" si="102"/>
        <v>3</v>
      </c>
      <c r="N58" s="138">
        <f t="shared" si="103"/>
        <v>3</v>
      </c>
      <c r="P58" s="167"/>
      <c r="Q58" s="167"/>
      <c r="R58" s="167"/>
      <c r="S58" s="167"/>
      <c r="U58" s="167"/>
      <c r="V58" s="167"/>
      <c r="W58" s="167"/>
      <c r="X58" s="167"/>
      <c r="Z58" s="167"/>
      <c r="AA58" s="167"/>
      <c r="AB58" s="167"/>
      <c r="AC58" s="167"/>
      <c r="AD58" s="112">
        <f>(AE58+AF58+AG58+AH58)/36</f>
        <v>3</v>
      </c>
      <c r="AE58" s="167">
        <v>8</v>
      </c>
      <c r="AF58" s="167">
        <f>J58-AE58</f>
        <v>12</v>
      </c>
      <c r="AG58" s="167">
        <f>K58</f>
        <v>6</v>
      </c>
      <c r="AH58" s="167">
        <f>L58</f>
        <v>82</v>
      </c>
      <c r="AJ58" s="167"/>
      <c r="AK58" s="167"/>
      <c r="AL58" s="167"/>
      <c r="AM58" s="167"/>
      <c r="AO58" s="167"/>
      <c r="AP58" s="167"/>
      <c r="AQ58" s="167"/>
      <c r="AR58" s="167"/>
      <c r="AT58" s="167"/>
      <c r="AU58" s="167"/>
      <c r="AV58" s="167"/>
      <c r="AW58" s="167"/>
      <c r="AY58" s="167"/>
      <c r="AZ58" s="167"/>
      <c r="BA58" s="167"/>
      <c r="BB58" s="167"/>
      <c r="BD58" s="167"/>
      <c r="BE58" s="167"/>
      <c r="BF58" s="167"/>
      <c r="BG58" s="167"/>
    </row>
    <row r="59" spans="1:5173" ht="13.5" customHeight="1" x14ac:dyDescent="0.2">
      <c r="A59" s="143" t="s">
        <v>185</v>
      </c>
      <c r="B59" s="148" t="s">
        <v>317</v>
      </c>
      <c r="C59" s="60">
        <v>4</v>
      </c>
      <c r="D59" s="60"/>
      <c r="E59" s="60"/>
      <c r="F59" s="60"/>
      <c r="G59" s="143">
        <v>3</v>
      </c>
      <c r="H59" s="149">
        <f t="shared" si="99"/>
        <v>81</v>
      </c>
      <c r="I59" s="149">
        <f t="shared" si="100"/>
        <v>108</v>
      </c>
      <c r="J59" s="147">
        <f t="shared" si="69"/>
        <v>20</v>
      </c>
      <c r="K59" s="143">
        <v>6</v>
      </c>
      <c r="L59" s="147">
        <f t="shared" si="101"/>
        <v>82</v>
      </c>
      <c r="M59" s="150">
        <f t="shared" si="102"/>
        <v>3</v>
      </c>
      <c r="N59" s="143">
        <f t="shared" si="103"/>
        <v>3</v>
      </c>
      <c r="O59" s="113"/>
      <c r="P59" s="61"/>
      <c r="Q59" s="61"/>
      <c r="R59" s="61"/>
      <c r="S59" s="61"/>
      <c r="T59" s="113"/>
      <c r="U59" s="61"/>
      <c r="V59" s="61"/>
      <c r="W59" s="61"/>
      <c r="X59" s="61"/>
      <c r="Y59" s="113"/>
      <c r="Z59" s="61"/>
      <c r="AA59" s="61"/>
      <c r="AB59" s="61"/>
      <c r="AC59" s="61"/>
      <c r="AD59" s="113"/>
      <c r="AE59" s="61"/>
      <c r="AF59" s="61"/>
      <c r="AG59" s="61"/>
      <c r="AH59" s="61"/>
      <c r="AI59" s="113"/>
      <c r="AJ59" s="61"/>
      <c r="AK59" s="61"/>
      <c r="AL59" s="61"/>
      <c r="AM59" s="61"/>
      <c r="AN59" s="113"/>
      <c r="AO59" s="61"/>
      <c r="AP59" s="61"/>
      <c r="AQ59" s="61"/>
      <c r="AR59" s="61"/>
      <c r="AS59" s="113"/>
      <c r="AT59" s="61"/>
      <c r="AU59" s="61"/>
      <c r="AV59" s="61"/>
      <c r="AW59" s="61"/>
      <c r="AX59" s="113"/>
      <c r="AY59" s="61"/>
      <c r="AZ59" s="61"/>
      <c r="BA59" s="61"/>
      <c r="BB59" s="61"/>
      <c r="BC59" s="113"/>
      <c r="BD59" s="61"/>
      <c r="BE59" s="61"/>
      <c r="BF59" s="61"/>
      <c r="BG59" s="61"/>
    </row>
    <row r="60" spans="1:5173" ht="13.5" customHeight="1" x14ac:dyDescent="0.2">
      <c r="A60" s="138" t="s">
        <v>186</v>
      </c>
      <c r="B60" s="139" t="s">
        <v>307</v>
      </c>
      <c r="C60" s="166"/>
      <c r="D60" s="166"/>
      <c r="E60" s="166">
        <v>9</v>
      </c>
      <c r="F60" s="166"/>
      <c r="G60" s="138">
        <v>3</v>
      </c>
      <c r="H60" s="138">
        <f t="shared" si="99"/>
        <v>81</v>
      </c>
      <c r="I60" s="140">
        <f t="shared" si="100"/>
        <v>108</v>
      </c>
      <c r="J60" s="141">
        <f t="shared" si="69"/>
        <v>22</v>
      </c>
      <c r="K60" s="138">
        <v>4</v>
      </c>
      <c r="L60" s="141">
        <f t="shared" si="101"/>
        <v>82</v>
      </c>
      <c r="M60" s="142">
        <f t="shared" si="102"/>
        <v>3</v>
      </c>
      <c r="N60" s="138">
        <f t="shared" si="103"/>
        <v>3</v>
      </c>
      <c r="O60" s="218"/>
      <c r="P60" s="167"/>
      <c r="Q60" s="167"/>
      <c r="R60" s="167"/>
      <c r="S60" s="167"/>
      <c r="U60" s="167"/>
      <c r="V60" s="167"/>
      <c r="W60" s="167"/>
      <c r="X60" s="167"/>
      <c r="Z60" s="167"/>
      <c r="AA60" s="167"/>
      <c r="AB60" s="167"/>
      <c r="AC60" s="167"/>
      <c r="AE60" s="167"/>
      <c r="AF60" s="167"/>
      <c r="AG60" s="167"/>
      <c r="AH60" s="167"/>
      <c r="AJ60" s="167"/>
      <c r="AK60" s="167"/>
      <c r="AL60" s="167"/>
      <c r="AM60" s="167"/>
      <c r="AO60" s="167"/>
      <c r="AP60" s="167"/>
      <c r="AQ60" s="167"/>
      <c r="AR60" s="167"/>
      <c r="AT60" s="167"/>
      <c r="AU60" s="167"/>
      <c r="AV60" s="167"/>
      <c r="AW60" s="167"/>
      <c r="AY60" s="167"/>
      <c r="AZ60" s="165"/>
      <c r="BA60" s="167"/>
      <c r="BB60" s="167"/>
      <c r="BC60" s="112">
        <f>(BD60+BE60+BF60+BG60)/36</f>
        <v>3</v>
      </c>
      <c r="BD60" s="167">
        <v>10</v>
      </c>
      <c r="BE60" s="165">
        <f>J60-BD60</f>
        <v>12</v>
      </c>
      <c r="BF60" s="167">
        <f>K60</f>
        <v>4</v>
      </c>
      <c r="BG60" s="165">
        <f>L60</f>
        <v>82</v>
      </c>
    </row>
    <row r="61" spans="1:5173" ht="13.5" customHeight="1" x14ac:dyDescent="0.2">
      <c r="A61" s="143" t="s">
        <v>187</v>
      </c>
      <c r="B61" s="144" t="s">
        <v>321</v>
      </c>
      <c r="C61" s="60"/>
      <c r="D61" s="60"/>
      <c r="E61" s="60">
        <v>9</v>
      </c>
      <c r="F61" s="60"/>
      <c r="G61" s="146">
        <v>3</v>
      </c>
      <c r="H61" s="146">
        <f t="shared" si="99"/>
        <v>81</v>
      </c>
      <c r="I61" s="146">
        <f t="shared" si="100"/>
        <v>108</v>
      </c>
      <c r="J61" s="147">
        <f t="shared" si="69"/>
        <v>22</v>
      </c>
      <c r="K61" s="146">
        <v>4</v>
      </c>
      <c r="L61" s="146">
        <f t="shared" si="101"/>
        <v>82</v>
      </c>
      <c r="M61" s="146">
        <f t="shared" si="102"/>
        <v>3</v>
      </c>
      <c r="N61" s="146">
        <f t="shared" si="103"/>
        <v>3</v>
      </c>
      <c r="O61" s="113"/>
      <c r="P61" s="61"/>
      <c r="Q61" s="61"/>
      <c r="R61" s="61"/>
      <c r="S61" s="61"/>
      <c r="T61" s="113"/>
      <c r="U61" s="61"/>
      <c r="V61" s="61"/>
      <c r="W61" s="61"/>
      <c r="X61" s="61"/>
      <c r="Y61" s="113"/>
      <c r="Z61" s="61"/>
      <c r="AA61" s="61"/>
      <c r="AB61" s="61"/>
      <c r="AC61" s="61"/>
      <c r="AD61" s="113"/>
      <c r="AE61" s="61"/>
      <c r="AF61" s="61"/>
      <c r="AG61" s="61"/>
      <c r="AH61" s="61"/>
      <c r="AI61" s="113"/>
      <c r="AJ61" s="61"/>
      <c r="AK61" s="61"/>
      <c r="AL61" s="61"/>
      <c r="AM61" s="61"/>
      <c r="AN61" s="113"/>
      <c r="AO61" s="61"/>
      <c r="AP61" s="61"/>
      <c r="AQ61" s="61"/>
      <c r="AR61" s="61"/>
      <c r="AS61" s="113"/>
      <c r="AT61" s="61"/>
      <c r="AU61" s="61"/>
      <c r="AV61" s="61"/>
      <c r="AW61" s="61"/>
      <c r="AX61" s="113"/>
      <c r="AY61" s="61"/>
      <c r="AZ61" s="61"/>
      <c r="BA61" s="61"/>
      <c r="BB61" s="62"/>
      <c r="BC61" s="113"/>
      <c r="BD61" s="61"/>
      <c r="BE61" s="61"/>
      <c r="BF61" s="61"/>
      <c r="BG61" s="62"/>
    </row>
    <row r="62" spans="1:5173" ht="13.5" customHeight="1" x14ac:dyDescent="0.2">
      <c r="A62" s="138" t="s">
        <v>188</v>
      </c>
      <c r="B62" s="139" t="s">
        <v>308</v>
      </c>
      <c r="C62" s="166">
        <v>8</v>
      </c>
      <c r="D62" s="166"/>
      <c r="E62" s="166"/>
      <c r="F62" s="166"/>
      <c r="G62" s="138">
        <v>4</v>
      </c>
      <c r="H62" s="138">
        <f t="shared" si="99"/>
        <v>108</v>
      </c>
      <c r="I62" s="140">
        <f t="shared" si="100"/>
        <v>144</v>
      </c>
      <c r="J62" s="141">
        <f t="shared" si="69"/>
        <v>30</v>
      </c>
      <c r="K62" s="138">
        <v>6</v>
      </c>
      <c r="L62" s="141">
        <f t="shared" si="101"/>
        <v>108</v>
      </c>
      <c r="M62" s="142">
        <f t="shared" si="102"/>
        <v>4</v>
      </c>
      <c r="N62" s="138">
        <f t="shared" si="103"/>
        <v>4</v>
      </c>
      <c r="O62" s="218"/>
      <c r="P62" s="167"/>
      <c r="Q62" s="167"/>
      <c r="R62" s="167"/>
      <c r="S62" s="167"/>
      <c r="U62" s="167"/>
      <c r="V62" s="167"/>
      <c r="W62" s="167"/>
      <c r="X62" s="167"/>
      <c r="Z62" s="167"/>
      <c r="AA62" s="167"/>
      <c r="AB62" s="167"/>
      <c r="AC62" s="167"/>
      <c r="AE62" s="167"/>
      <c r="AF62" s="167"/>
      <c r="AG62" s="167"/>
      <c r="AH62" s="167"/>
      <c r="AJ62" s="167"/>
      <c r="AK62" s="167"/>
      <c r="AL62" s="167"/>
      <c r="AM62" s="167"/>
      <c r="AO62" s="167"/>
      <c r="AP62" s="167"/>
      <c r="AQ62" s="167"/>
      <c r="AR62" s="167"/>
      <c r="AT62" s="167"/>
      <c r="AU62" s="167"/>
      <c r="AV62" s="167"/>
      <c r="AW62" s="167"/>
      <c r="AX62" s="112">
        <f>(AY62+AZ62+BA62+BB62)/36</f>
        <v>4</v>
      </c>
      <c r="AY62" s="167">
        <v>14</v>
      </c>
      <c r="AZ62" s="165">
        <f>J62-AY62</f>
        <v>16</v>
      </c>
      <c r="BA62" s="167">
        <f>K62</f>
        <v>6</v>
      </c>
      <c r="BB62" s="165">
        <f>L62</f>
        <v>108</v>
      </c>
      <c r="BD62" s="167"/>
      <c r="BE62" s="167"/>
      <c r="BF62" s="167"/>
      <c r="BG62" s="167"/>
    </row>
    <row r="63" spans="1:5173" ht="26.25" customHeight="1" x14ac:dyDescent="0.2">
      <c r="A63" s="143" t="s">
        <v>189</v>
      </c>
      <c r="B63" s="144" t="s">
        <v>223</v>
      </c>
      <c r="C63" s="60">
        <v>8</v>
      </c>
      <c r="D63" s="60"/>
      <c r="E63" s="60"/>
      <c r="F63" s="60"/>
      <c r="G63" s="146">
        <v>4</v>
      </c>
      <c r="H63" s="146">
        <f t="shared" si="99"/>
        <v>108</v>
      </c>
      <c r="I63" s="146">
        <f t="shared" si="100"/>
        <v>144</v>
      </c>
      <c r="J63" s="147">
        <f t="shared" si="69"/>
        <v>30</v>
      </c>
      <c r="K63" s="146">
        <v>6</v>
      </c>
      <c r="L63" s="146">
        <f t="shared" si="101"/>
        <v>108</v>
      </c>
      <c r="M63" s="146">
        <f t="shared" si="102"/>
        <v>4</v>
      </c>
      <c r="N63" s="146">
        <f t="shared" si="103"/>
        <v>4</v>
      </c>
      <c r="O63" s="113"/>
      <c r="P63" s="61"/>
      <c r="Q63" s="61"/>
      <c r="R63" s="61"/>
      <c r="S63" s="61"/>
      <c r="T63" s="113"/>
      <c r="U63" s="61"/>
      <c r="V63" s="61"/>
      <c r="W63" s="61"/>
      <c r="X63" s="61"/>
      <c r="Y63" s="113"/>
      <c r="Z63" s="61"/>
      <c r="AA63" s="61"/>
      <c r="AB63" s="61"/>
      <c r="AC63" s="61"/>
      <c r="AD63" s="113"/>
      <c r="AE63" s="61"/>
      <c r="AF63" s="61"/>
      <c r="AG63" s="61"/>
      <c r="AH63" s="61"/>
      <c r="AI63" s="113"/>
      <c r="AJ63" s="61"/>
      <c r="AK63" s="61"/>
      <c r="AL63" s="61"/>
      <c r="AM63" s="61"/>
      <c r="AN63" s="113"/>
      <c r="AO63" s="61"/>
      <c r="AP63" s="61"/>
      <c r="AQ63" s="61"/>
      <c r="AR63" s="61"/>
      <c r="AS63" s="113"/>
      <c r="AT63" s="61"/>
      <c r="AU63" s="61"/>
      <c r="AV63" s="61"/>
      <c r="AW63" s="61"/>
      <c r="AX63" s="113"/>
      <c r="AY63" s="61"/>
      <c r="AZ63" s="61"/>
      <c r="BA63" s="61"/>
      <c r="BB63" s="62"/>
      <c r="BC63" s="113"/>
      <c r="BD63" s="61"/>
      <c r="BE63" s="61"/>
      <c r="BF63" s="61"/>
      <c r="BG63" s="62"/>
    </row>
    <row r="64" spans="1:5173" ht="24" customHeight="1" x14ac:dyDescent="0.2">
      <c r="A64" s="138" t="s">
        <v>190</v>
      </c>
      <c r="B64" s="170" t="s">
        <v>316</v>
      </c>
      <c r="C64" s="166">
        <v>9</v>
      </c>
      <c r="D64" s="166"/>
      <c r="E64" s="166"/>
      <c r="F64" s="166"/>
      <c r="G64" s="138">
        <v>4</v>
      </c>
      <c r="H64" s="138">
        <f t="shared" si="99"/>
        <v>108</v>
      </c>
      <c r="I64" s="140">
        <f t="shared" si="100"/>
        <v>144</v>
      </c>
      <c r="J64" s="141">
        <f t="shared" si="69"/>
        <v>30</v>
      </c>
      <c r="K64" s="138">
        <v>6</v>
      </c>
      <c r="L64" s="141">
        <f t="shared" si="101"/>
        <v>108</v>
      </c>
      <c r="M64" s="142">
        <f t="shared" si="102"/>
        <v>4</v>
      </c>
      <c r="N64" s="138">
        <f t="shared" si="103"/>
        <v>4</v>
      </c>
      <c r="O64" s="218"/>
      <c r="P64" s="167"/>
      <c r="Q64" s="167"/>
      <c r="R64" s="167"/>
      <c r="S64" s="167"/>
      <c r="U64" s="167"/>
      <c r="V64" s="167"/>
      <c r="W64" s="167"/>
      <c r="X64" s="167"/>
      <c r="Z64" s="167"/>
      <c r="AA64" s="167"/>
      <c r="AB64" s="167"/>
      <c r="AC64" s="167"/>
      <c r="AE64" s="167"/>
      <c r="AF64" s="167"/>
      <c r="AG64" s="167"/>
      <c r="AH64" s="167"/>
      <c r="AJ64" s="167"/>
      <c r="AK64" s="167"/>
      <c r="AL64" s="167"/>
      <c r="AM64" s="167"/>
      <c r="AO64" s="167"/>
      <c r="AP64" s="167"/>
      <c r="AQ64" s="167"/>
      <c r="AR64" s="167"/>
      <c r="AT64" s="167"/>
      <c r="AU64" s="167"/>
      <c r="AV64" s="167"/>
      <c r="AW64" s="167"/>
      <c r="AY64" s="167"/>
      <c r="AZ64" s="167"/>
      <c r="BA64" s="167"/>
      <c r="BB64" s="167"/>
      <c r="BC64" s="112">
        <f>(BD64+BE64+BF64+BG64)/36</f>
        <v>4</v>
      </c>
      <c r="BD64" s="167">
        <v>14</v>
      </c>
      <c r="BE64" s="167">
        <f>J64-BD64</f>
        <v>16</v>
      </c>
      <c r="BF64" s="167">
        <f>K64</f>
        <v>6</v>
      </c>
      <c r="BG64" s="167">
        <f>L64</f>
        <v>108</v>
      </c>
    </row>
    <row r="65" spans="1:5173" ht="13.5" customHeight="1" x14ac:dyDescent="0.2">
      <c r="A65" s="143" t="s">
        <v>192</v>
      </c>
      <c r="B65" s="171" t="s">
        <v>315</v>
      </c>
      <c r="C65" s="60">
        <v>9</v>
      </c>
      <c r="D65" s="60"/>
      <c r="E65" s="60"/>
      <c r="F65" s="60"/>
      <c r="G65" s="146">
        <v>4</v>
      </c>
      <c r="H65" s="146">
        <f t="shared" si="99"/>
        <v>108</v>
      </c>
      <c r="I65" s="146">
        <f t="shared" si="100"/>
        <v>144</v>
      </c>
      <c r="J65" s="147">
        <f t="shared" si="69"/>
        <v>30</v>
      </c>
      <c r="K65" s="146">
        <v>6</v>
      </c>
      <c r="L65" s="146">
        <f t="shared" si="101"/>
        <v>108</v>
      </c>
      <c r="M65" s="146">
        <f t="shared" si="102"/>
        <v>4</v>
      </c>
      <c r="N65" s="146">
        <f t="shared" si="103"/>
        <v>4</v>
      </c>
      <c r="O65" s="113"/>
      <c r="P65" s="61"/>
      <c r="Q65" s="61"/>
      <c r="R65" s="61"/>
      <c r="S65" s="61"/>
      <c r="T65" s="113"/>
      <c r="U65" s="61"/>
      <c r="V65" s="61"/>
      <c r="W65" s="61"/>
      <c r="X65" s="61"/>
      <c r="Y65" s="113"/>
      <c r="Z65" s="61"/>
      <c r="AA65" s="61"/>
      <c r="AB65" s="61"/>
      <c r="AC65" s="61"/>
      <c r="AD65" s="113"/>
      <c r="AE65" s="61"/>
      <c r="AF65" s="61"/>
      <c r="AG65" s="61"/>
      <c r="AH65" s="61"/>
      <c r="AI65" s="113"/>
      <c r="AJ65" s="61"/>
      <c r="AK65" s="61"/>
      <c r="AL65" s="61"/>
      <c r="AM65" s="61"/>
      <c r="AN65" s="113"/>
      <c r="AO65" s="61"/>
      <c r="AP65" s="61"/>
      <c r="AQ65" s="61"/>
      <c r="AR65" s="61"/>
      <c r="AS65" s="113"/>
      <c r="AT65" s="61"/>
      <c r="AU65" s="61"/>
      <c r="AV65" s="61"/>
      <c r="AW65" s="61"/>
      <c r="AX65" s="113"/>
      <c r="AY65" s="61"/>
      <c r="AZ65" s="61"/>
      <c r="BA65" s="61"/>
      <c r="BB65" s="62"/>
      <c r="BC65" s="113"/>
      <c r="BD65" s="61"/>
      <c r="BE65" s="61"/>
      <c r="BF65" s="61"/>
      <c r="BG65" s="62"/>
    </row>
    <row r="66" spans="1:5173" ht="21" customHeight="1" x14ac:dyDescent="0.2">
      <c r="A66" s="138" t="s">
        <v>193</v>
      </c>
      <c r="B66" s="139" t="s">
        <v>314</v>
      </c>
      <c r="C66" s="215">
        <v>2</v>
      </c>
      <c r="D66" s="215"/>
      <c r="E66" s="215"/>
      <c r="F66" s="215"/>
      <c r="G66" s="138">
        <v>3</v>
      </c>
      <c r="H66" s="138">
        <f t="shared" si="99"/>
        <v>81</v>
      </c>
      <c r="I66" s="140">
        <f t="shared" si="100"/>
        <v>108</v>
      </c>
      <c r="J66" s="141">
        <f t="shared" si="69"/>
        <v>20</v>
      </c>
      <c r="K66" s="138">
        <v>6</v>
      </c>
      <c r="L66" s="141">
        <f t="shared" si="101"/>
        <v>82</v>
      </c>
      <c r="M66" s="142">
        <f t="shared" si="102"/>
        <v>3</v>
      </c>
      <c r="N66" s="138">
        <f t="shared" si="103"/>
        <v>3</v>
      </c>
      <c r="P66" s="216"/>
      <c r="Q66" s="216"/>
      <c r="R66" s="216"/>
      <c r="S66" s="216"/>
      <c r="T66" s="112">
        <f>(U66+V66+W66+X66)/36</f>
        <v>3</v>
      </c>
      <c r="U66" s="216">
        <v>8</v>
      </c>
      <c r="V66" s="216">
        <f>J66-U66</f>
        <v>12</v>
      </c>
      <c r="W66" s="216">
        <f>K66</f>
        <v>6</v>
      </c>
      <c r="X66" s="216">
        <f>L66</f>
        <v>82</v>
      </c>
      <c r="Y66" s="114"/>
      <c r="Z66" s="137"/>
      <c r="AA66" s="137"/>
      <c r="AB66" s="137"/>
      <c r="AC66" s="137"/>
      <c r="AD66" s="114"/>
      <c r="AE66" s="137"/>
      <c r="AF66" s="137"/>
      <c r="AG66" s="137"/>
      <c r="AH66" s="137"/>
      <c r="AI66" s="114"/>
      <c r="AJ66" s="137"/>
      <c r="AK66" s="137"/>
      <c r="AL66" s="137"/>
      <c r="AM66" s="137"/>
      <c r="AO66" s="216"/>
      <c r="AP66" s="216"/>
      <c r="AQ66" s="216"/>
      <c r="AR66" s="216"/>
      <c r="AS66" s="217"/>
      <c r="AT66" s="151"/>
      <c r="AU66" s="151"/>
      <c r="AV66" s="151"/>
      <c r="AW66" s="151"/>
      <c r="AX66" s="114"/>
      <c r="AY66" s="137"/>
      <c r="AZ66" s="137"/>
      <c r="BA66" s="137"/>
      <c r="BB66" s="137"/>
      <c r="BC66" s="114"/>
      <c r="BD66" s="137"/>
      <c r="BE66" s="137"/>
      <c r="BF66" s="137"/>
      <c r="BG66" s="137"/>
    </row>
    <row r="67" spans="1:5173" ht="21" customHeight="1" x14ac:dyDescent="0.2">
      <c r="A67" s="143" t="s">
        <v>194</v>
      </c>
      <c r="B67" s="144" t="s">
        <v>313</v>
      </c>
      <c r="C67" s="60">
        <v>2</v>
      </c>
      <c r="D67" s="60"/>
      <c r="E67" s="60"/>
      <c r="F67" s="60"/>
      <c r="G67" s="146">
        <v>3</v>
      </c>
      <c r="H67" s="146">
        <f t="shared" si="99"/>
        <v>81</v>
      </c>
      <c r="I67" s="146">
        <f t="shared" si="100"/>
        <v>108</v>
      </c>
      <c r="J67" s="147">
        <f t="shared" si="69"/>
        <v>20</v>
      </c>
      <c r="K67" s="146">
        <v>6</v>
      </c>
      <c r="L67" s="146">
        <f t="shared" si="101"/>
        <v>82</v>
      </c>
      <c r="M67" s="146">
        <f t="shared" si="102"/>
        <v>3</v>
      </c>
      <c r="N67" s="146">
        <f t="shared" si="103"/>
        <v>3</v>
      </c>
      <c r="O67" s="113"/>
      <c r="P67" s="61"/>
      <c r="Q67" s="61"/>
      <c r="R67" s="61"/>
      <c r="S67" s="61"/>
      <c r="T67" s="113"/>
      <c r="U67" s="61"/>
      <c r="V67" s="61"/>
      <c r="W67" s="61"/>
      <c r="X67" s="61"/>
      <c r="Y67" s="113"/>
      <c r="Z67" s="61"/>
      <c r="AA67" s="61"/>
      <c r="AB67" s="61"/>
      <c r="AC67" s="61"/>
      <c r="AD67" s="113"/>
      <c r="AE67" s="61"/>
      <c r="AF67" s="61"/>
      <c r="AG67" s="61"/>
      <c r="AH67" s="61"/>
      <c r="AI67" s="113"/>
      <c r="AJ67" s="61"/>
      <c r="AK67" s="61"/>
      <c r="AL67" s="61"/>
      <c r="AM67" s="61"/>
      <c r="AN67" s="113"/>
      <c r="AO67" s="61"/>
      <c r="AP67" s="61"/>
      <c r="AQ67" s="61"/>
      <c r="AR67" s="61"/>
      <c r="AS67" s="113"/>
      <c r="AT67" s="61"/>
      <c r="AU67" s="61"/>
      <c r="AV67" s="61"/>
      <c r="AW67" s="61"/>
      <c r="AX67" s="113"/>
      <c r="AY67" s="61"/>
      <c r="AZ67" s="61"/>
      <c r="BA67" s="61"/>
      <c r="BB67" s="62"/>
      <c r="BC67" s="113"/>
      <c r="BD67" s="61"/>
      <c r="BE67" s="61"/>
      <c r="BF67" s="61"/>
      <c r="BG67" s="62"/>
    </row>
    <row r="68" spans="1:5173" ht="24" customHeight="1" x14ac:dyDescent="0.2">
      <c r="A68" s="315"/>
      <c r="B68" s="316"/>
      <c r="C68" s="316"/>
      <c r="D68" s="316"/>
      <c r="E68" s="316"/>
      <c r="F68" s="317"/>
      <c r="G68" s="60" t="s">
        <v>136</v>
      </c>
      <c r="H68" s="60" t="s">
        <v>237</v>
      </c>
      <c r="I68" s="60" t="s">
        <v>238</v>
      </c>
      <c r="J68" s="320" t="s">
        <v>239</v>
      </c>
      <c r="K68" s="321"/>
      <c r="L68" s="322"/>
      <c r="M68" s="60" t="s">
        <v>139</v>
      </c>
      <c r="N68" s="60" t="s">
        <v>140</v>
      </c>
      <c r="O68" s="113"/>
      <c r="P68" s="61"/>
      <c r="Q68" s="61"/>
      <c r="R68" s="61"/>
      <c r="S68" s="61"/>
      <c r="T68" s="113"/>
      <c r="U68" s="61"/>
      <c r="V68" s="61"/>
      <c r="W68" s="61"/>
      <c r="X68" s="61"/>
      <c r="Y68" s="113"/>
      <c r="Z68" s="61"/>
      <c r="AA68" s="61"/>
      <c r="AB68" s="61"/>
      <c r="AC68" s="61"/>
      <c r="AD68" s="113"/>
      <c r="AE68" s="61"/>
      <c r="AF68" s="61"/>
      <c r="AG68" s="61"/>
      <c r="AH68" s="61"/>
      <c r="AI68" s="113"/>
      <c r="AJ68" s="61"/>
      <c r="AK68" s="61"/>
      <c r="AL68" s="61"/>
      <c r="AM68" s="61"/>
      <c r="AN68" s="113"/>
      <c r="AO68" s="61"/>
      <c r="AP68" s="61"/>
      <c r="AQ68" s="61"/>
      <c r="AR68" s="61"/>
      <c r="AS68" s="113"/>
      <c r="AT68" s="61"/>
      <c r="AU68" s="61"/>
      <c r="AV68" s="61"/>
      <c r="AW68" s="61"/>
      <c r="AX68" s="113"/>
      <c r="AY68" s="61"/>
      <c r="AZ68" s="61"/>
      <c r="BA68" s="61"/>
      <c r="BB68" s="62"/>
      <c r="BC68" s="113"/>
      <c r="BD68" s="61"/>
      <c r="BE68" s="61"/>
      <c r="BF68" s="61"/>
      <c r="BG68" s="62"/>
    </row>
    <row r="69" spans="1:5173" s="106" customFormat="1" ht="15" customHeight="1" x14ac:dyDescent="0.2">
      <c r="A69" s="24" t="s">
        <v>195</v>
      </c>
      <c r="B69" s="25" t="s">
        <v>285</v>
      </c>
      <c r="C69" s="26"/>
      <c r="D69" s="27"/>
      <c r="E69" s="27"/>
      <c r="F69" s="77"/>
      <c r="G69" s="24">
        <f>SUM(G70+G73)</f>
        <v>21</v>
      </c>
      <c r="H69" s="24">
        <f t="shared" ref="H69:BB69" si="104">SUM(H70+H73)</f>
        <v>567</v>
      </c>
      <c r="I69" s="24">
        <f t="shared" si="104"/>
        <v>756</v>
      </c>
      <c r="J69" s="323">
        <f t="shared" si="104"/>
        <v>14</v>
      </c>
      <c r="K69" s="323">
        <f t="shared" si="104"/>
        <v>0</v>
      </c>
      <c r="L69" s="323">
        <f t="shared" si="104"/>
        <v>0</v>
      </c>
      <c r="M69" s="90">
        <f t="shared" si="104"/>
        <v>21</v>
      </c>
      <c r="N69" s="90">
        <f t="shared" si="104"/>
        <v>21</v>
      </c>
      <c r="O69" s="90">
        <f t="shared" si="104"/>
        <v>0</v>
      </c>
      <c r="P69" s="90">
        <f t="shared" si="104"/>
        <v>0</v>
      </c>
      <c r="Q69" s="90">
        <f t="shared" si="104"/>
        <v>0</v>
      </c>
      <c r="R69" s="90">
        <f t="shared" si="104"/>
        <v>0</v>
      </c>
      <c r="S69" s="90">
        <f t="shared" si="104"/>
        <v>0</v>
      </c>
      <c r="T69" s="110">
        <f t="shared" si="104"/>
        <v>0</v>
      </c>
      <c r="U69" s="90">
        <f t="shared" si="104"/>
        <v>0</v>
      </c>
      <c r="V69" s="90">
        <f t="shared" si="104"/>
        <v>0</v>
      </c>
      <c r="W69" s="90">
        <f t="shared" si="104"/>
        <v>0</v>
      </c>
      <c r="X69" s="90">
        <f t="shared" si="104"/>
        <v>0</v>
      </c>
      <c r="Y69" s="110">
        <f t="shared" si="104"/>
        <v>0</v>
      </c>
      <c r="Z69" s="90">
        <f t="shared" si="104"/>
        <v>0</v>
      </c>
      <c r="AA69" s="90">
        <f t="shared" si="104"/>
        <v>0</v>
      </c>
      <c r="AB69" s="90">
        <f t="shared" si="104"/>
        <v>0</v>
      </c>
      <c r="AC69" s="90">
        <f t="shared" si="104"/>
        <v>0</v>
      </c>
      <c r="AD69" s="110">
        <f t="shared" si="104"/>
        <v>3</v>
      </c>
      <c r="AE69" s="303">
        <f t="shared" si="104"/>
        <v>2</v>
      </c>
      <c r="AF69" s="301">
        <f t="shared" si="104"/>
        <v>0</v>
      </c>
      <c r="AG69" s="301">
        <f t="shared" si="104"/>
        <v>0</v>
      </c>
      <c r="AH69" s="302">
        <f t="shared" si="104"/>
        <v>0</v>
      </c>
      <c r="AI69" s="110">
        <f t="shared" si="104"/>
        <v>0</v>
      </c>
      <c r="AJ69" s="90">
        <f t="shared" si="104"/>
        <v>0</v>
      </c>
      <c r="AK69" s="90">
        <f t="shared" si="104"/>
        <v>0</v>
      </c>
      <c r="AL69" s="90">
        <f t="shared" si="104"/>
        <v>0</v>
      </c>
      <c r="AM69" s="90">
        <f t="shared" si="104"/>
        <v>0</v>
      </c>
      <c r="AN69" s="110">
        <f t="shared" si="104"/>
        <v>6</v>
      </c>
      <c r="AO69" s="300">
        <f t="shared" si="104"/>
        <v>4</v>
      </c>
      <c r="AP69" s="301">
        <f t="shared" si="104"/>
        <v>0</v>
      </c>
      <c r="AQ69" s="301">
        <f t="shared" si="104"/>
        <v>0</v>
      </c>
      <c r="AR69" s="302">
        <f t="shared" si="104"/>
        <v>0</v>
      </c>
      <c r="AS69" s="110">
        <f t="shared" si="104"/>
        <v>0</v>
      </c>
      <c r="AT69" s="90">
        <f t="shared" si="104"/>
        <v>0</v>
      </c>
      <c r="AU69" s="90">
        <f t="shared" si="104"/>
        <v>0</v>
      </c>
      <c r="AV69" s="90">
        <f t="shared" si="104"/>
        <v>0</v>
      </c>
      <c r="AW69" s="90">
        <f t="shared" si="104"/>
        <v>0</v>
      </c>
      <c r="AX69" s="110">
        <f t="shared" si="104"/>
        <v>6</v>
      </c>
      <c r="AY69" s="300">
        <f t="shared" si="104"/>
        <v>4</v>
      </c>
      <c r="AZ69" s="301">
        <f t="shared" si="104"/>
        <v>0</v>
      </c>
      <c r="BA69" s="301">
        <f t="shared" si="104"/>
        <v>0</v>
      </c>
      <c r="BB69" s="302">
        <f t="shared" si="104"/>
        <v>0</v>
      </c>
      <c r="BC69" s="110">
        <f t="shared" ref="BC69:BG69" si="105">SUM(BC70+BC73)</f>
        <v>6</v>
      </c>
      <c r="BD69" s="300">
        <f t="shared" si="105"/>
        <v>4</v>
      </c>
      <c r="BE69" s="301">
        <f t="shared" si="105"/>
        <v>0</v>
      </c>
      <c r="BF69" s="301">
        <f t="shared" si="105"/>
        <v>0</v>
      </c>
      <c r="BG69" s="302">
        <f t="shared" si="105"/>
        <v>0</v>
      </c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00"/>
      <c r="LS69" s="100"/>
      <c r="LT69" s="100"/>
      <c r="LU69" s="100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00"/>
      <c r="MG69" s="100"/>
      <c r="MH69" s="100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0"/>
      <c r="SD69" s="100"/>
      <c r="SE69" s="100"/>
      <c r="SF69" s="100"/>
      <c r="SG69" s="100"/>
      <c r="SH69" s="100"/>
      <c r="SI69" s="100"/>
      <c r="SJ69" s="100"/>
      <c r="SK69" s="100"/>
      <c r="SL69" s="100"/>
      <c r="SM69" s="100"/>
      <c r="SN69" s="100"/>
      <c r="SO69" s="100"/>
      <c r="SP69" s="100"/>
      <c r="SQ69" s="100"/>
      <c r="SR69" s="100"/>
      <c r="SS69" s="100"/>
      <c r="ST69" s="100"/>
      <c r="SU69" s="100"/>
      <c r="SV69" s="100"/>
      <c r="SW69" s="100"/>
      <c r="SX69" s="100"/>
      <c r="SY69" s="100"/>
      <c r="SZ69" s="100"/>
      <c r="TA69" s="100"/>
      <c r="TB69" s="100"/>
      <c r="TC69" s="100"/>
      <c r="TD69" s="100"/>
      <c r="TE69" s="100"/>
      <c r="TF69" s="100"/>
      <c r="TG69" s="100"/>
      <c r="TH69" s="100"/>
      <c r="TI69" s="100"/>
      <c r="TJ69" s="100"/>
      <c r="TK69" s="100"/>
      <c r="TL69" s="100"/>
      <c r="TM69" s="100"/>
      <c r="TN69" s="100"/>
      <c r="TO69" s="100"/>
      <c r="TP69" s="100"/>
      <c r="TQ69" s="100"/>
      <c r="TR69" s="100"/>
      <c r="TS69" s="100"/>
      <c r="TT69" s="100"/>
      <c r="TU69" s="100"/>
      <c r="TV69" s="100"/>
      <c r="TW69" s="100"/>
      <c r="TX69" s="100"/>
      <c r="TY69" s="100"/>
      <c r="TZ69" s="100"/>
      <c r="UA69" s="100"/>
      <c r="UB69" s="100"/>
      <c r="UC69" s="100"/>
      <c r="UD69" s="100"/>
      <c r="UE69" s="100"/>
      <c r="UF69" s="100"/>
      <c r="UG69" s="100"/>
      <c r="UH69" s="100"/>
      <c r="UI69" s="100"/>
      <c r="UJ69" s="100"/>
      <c r="UK69" s="100"/>
      <c r="UL69" s="100"/>
      <c r="UM69" s="100"/>
      <c r="UN69" s="100"/>
      <c r="UO69" s="100"/>
      <c r="UP69" s="100"/>
      <c r="UQ69" s="100"/>
      <c r="UR69" s="100"/>
      <c r="US69" s="100"/>
      <c r="UT69" s="100"/>
      <c r="UU69" s="100"/>
      <c r="UV69" s="100"/>
      <c r="UW69" s="100"/>
      <c r="UX69" s="100"/>
      <c r="UY69" s="100"/>
      <c r="UZ69" s="100"/>
      <c r="VA69" s="100"/>
      <c r="VB69" s="100"/>
      <c r="VC69" s="100"/>
      <c r="VD69" s="100"/>
      <c r="VE69" s="100"/>
      <c r="VF69" s="100"/>
      <c r="VG69" s="100"/>
      <c r="VH69" s="100"/>
      <c r="VI69" s="100"/>
      <c r="VJ69" s="100"/>
      <c r="VK69" s="100"/>
      <c r="VL69" s="100"/>
      <c r="VM69" s="100"/>
      <c r="VN69" s="100"/>
      <c r="VO69" s="100"/>
      <c r="VP69" s="100"/>
      <c r="VQ69" s="100"/>
      <c r="VR69" s="100"/>
      <c r="VS69" s="100"/>
      <c r="VT69" s="100"/>
      <c r="VU69" s="100"/>
      <c r="VV69" s="100"/>
      <c r="VW69" s="100"/>
      <c r="VX69" s="100"/>
      <c r="VY69" s="100"/>
      <c r="VZ69" s="100"/>
      <c r="WA69" s="100"/>
      <c r="WB69" s="100"/>
      <c r="WC69" s="100"/>
      <c r="WD69" s="100"/>
      <c r="WE69" s="100"/>
      <c r="WF69" s="100"/>
      <c r="WG69" s="100"/>
      <c r="WH69" s="100"/>
      <c r="WI69" s="100"/>
      <c r="WJ69" s="100"/>
      <c r="WK69" s="100"/>
      <c r="WL69" s="100"/>
      <c r="WM69" s="100"/>
      <c r="WN69" s="100"/>
      <c r="WO69" s="100"/>
      <c r="WP69" s="100"/>
      <c r="WQ69" s="100"/>
      <c r="WR69" s="100"/>
      <c r="WS69" s="100"/>
      <c r="WT69" s="100"/>
      <c r="WU69" s="100"/>
      <c r="WV69" s="100"/>
      <c r="WW69" s="100"/>
      <c r="WX69" s="100"/>
      <c r="WY69" s="100"/>
      <c r="WZ69" s="100"/>
      <c r="XA69" s="100"/>
      <c r="XB69" s="100"/>
      <c r="XC69" s="100"/>
      <c r="XD69" s="100"/>
      <c r="XE69" s="100"/>
      <c r="XF69" s="100"/>
      <c r="XG69" s="100"/>
      <c r="XH69" s="100"/>
      <c r="XI69" s="100"/>
      <c r="XJ69" s="100"/>
      <c r="XK69" s="100"/>
      <c r="XL69" s="100"/>
      <c r="XM69" s="100"/>
      <c r="XN69" s="100"/>
      <c r="XO69" s="100"/>
      <c r="XP69" s="100"/>
      <c r="XQ69" s="100"/>
      <c r="XR69" s="100"/>
      <c r="XS69" s="100"/>
      <c r="XT69" s="100"/>
      <c r="XU69" s="100"/>
      <c r="XV69" s="100"/>
      <c r="XW69" s="100"/>
      <c r="XX69" s="100"/>
      <c r="XY69" s="100"/>
      <c r="XZ69" s="100"/>
      <c r="YA69" s="100"/>
      <c r="YB69" s="100"/>
      <c r="YC69" s="100"/>
      <c r="YD69" s="100"/>
      <c r="YE69" s="100"/>
      <c r="YF69" s="100"/>
      <c r="YG69" s="100"/>
      <c r="YH69" s="100"/>
      <c r="YI69" s="100"/>
      <c r="YJ69" s="100"/>
      <c r="YK69" s="100"/>
      <c r="YL69" s="100"/>
      <c r="YM69" s="100"/>
      <c r="YN69" s="100"/>
      <c r="YO69" s="100"/>
      <c r="YP69" s="100"/>
      <c r="YQ69" s="100"/>
      <c r="YR69" s="100"/>
      <c r="YS69" s="100"/>
      <c r="YT69" s="100"/>
      <c r="YU69" s="100"/>
      <c r="YV69" s="100"/>
      <c r="YW69" s="100"/>
      <c r="YX69" s="100"/>
      <c r="YY69" s="100"/>
      <c r="YZ69" s="100"/>
      <c r="ZA69" s="100"/>
      <c r="ZB69" s="100"/>
      <c r="ZC69" s="100"/>
      <c r="ZD69" s="100"/>
      <c r="ZE69" s="100"/>
      <c r="ZF69" s="100"/>
      <c r="ZG69" s="100"/>
      <c r="ZH69" s="100"/>
      <c r="ZI69" s="100"/>
      <c r="ZJ69" s="100"/>
      <c r="ZK69" s="100"/>
      <c r="ZL69" s="100"/>
      <c r="ZM69" s="100"/>
      <c r="ZN69" s="100"/>
      <c r="ZO69" s="100"/>
      <c r="ZP69" s="100"/>
      <c r="ZQ69" s="100"/>
      <c r="ZR69" s="100"/>
      <c r="ZS69" s="100"/>
      <c r="ZT69" s="100"/>
      <c r="ZU69" s="100"/>
      <c r="ZV69" s="100"/>
      <c r="ZW69" s="100"/>
      <c r="ZX69" s="100"/>
      <c r="ZY69" s="100"/>
      <c r="ZZ69" s="100"/>
      <c r="AAA69" s="100"/>
      <c r="AAB69" s="100"/>
      <c r="AAC69" s="100"/>
      <c r="AAD69" s="100"/>
      <c r="AAE69" s="100"/>
      <c r="AAF69" s="100"/>
      <c r="AAG69" s="100"/>
      <c r="AAH69" s="100"/>
      <c r="AAI69" s="100"/>
      <c r="AAJ69" s="100"/>
      <c r="AAK69" s="100"/>
      <c r="AAL69" s="100"/>
      <c r="AAM69" s="100"/>
      <c r="AAN69" s="100"/>
      <c r="AAO69" s="100"/>
      <c r="AAP69" s="100"/>
      <c r="AAQ69" s="100"/>
      <c r="AAR69" s="100"/>
      <c r="AAS69" s="100"/>
      <c r="AAT69" s="100"/>
      <c r="AAU69" s="100"/>
      <c r="AAV69" s="100"/>
      <c r="AAW69" s="100"/>
      <c r="AAX69" s="100"/>
      <c r="AAY69" s="100"/>
      <c r="AAZ69" s="100"/>
      <c r="ABA69" s="100"/>
      <c r="ABB69" s="100"/>
      <c r="ABC69" s="100"/>
      <c r="ABD69" s="100"/>
      <c r="ABE69" s="100"/>
      <c r="ABF69" s="100"/>
      <c r="ABG69" s="100"/>
      <c r="ABH69" s="100"/>
      <c r="ABI69" s="100"/>
      <c r="ABJ69" s="100"/>
      <c r="ABK69" s="100"/>
      <c r="ABL69" s="100"/>
      <c r="ABM69" s="100"/>
      <c r="ABN69" s="100"/>
      <c r="ABO69" s="100"/>
      <c r="ABP69" s="100"/>
      <c r="ABQ69" s="100"/>
      <c r="ABR69" s="100"/>
      <c r="ABS69" s="100"/>
      <c r="ABT69" s="100"/>
      <c r="ABU69" s="100"/>
      <c r="ABV69" s="100"/>
      <c r="ABW69" s="100"/>
      <c r="ABX69" s="100"/>
      <c r="ABY69" s="100"/>
      <c r="ABZ69" s="100"/>
      <c r="ACA69" s="100"/>
      <c r="ACB69" s="100"/>
      <c r="ACC69" s="100"/>
      <c r="ACD69" s="100"/>
      <c r="ACE69" s="100"/>
      <c r="ACF69" s="100"/>
      <c r="ACG69" s="100"/>
      <c r="ACH69" s="100"/>
      <c r="ACI69" s="100"/>
      <c r="ACJ69" s="100"/>
      <c r="ACK69" s="100"/>
      <c r="ACL69" s="100"/>
      <c r="ACM69" s="100"/>
      <c r="ACN69" s="100"/>
      <c r="ACO69" s="100"/>
      <c r="ACP69" s="100"/>
      <c r="ACQ69" s="100"/>
      <c r="ACR69" s="100"/>
      <c r="ACS69" s="100"/>
      <c r="ACT69" s="100"/>
      <c r="ACU69" s="100"/>
      <c r="ACV69" s="100"/>
      <c r="ACW69" s="100"/>
      <c r="ACX69" s="100"/>
      <c r="ACY69" s="100"/>
      <c r="ACZ69" s="100"/>
      <c r="ADA69" s="100"/>
      <c r="ADB69" s="100"/>
      <c r="ADC69" s="100"/>
      <c r="ADD69" s="100"/>
      <c r="ADE69" s="100"/>
      <c r="ADF69" s="100"/>
      <c r="ADG69" s="100"/>
      <c r="ADH69" s="100"/>
      <c r="ADI69" s="100"/>
      <c r="ADJ69" s="100"/>
      <c r="ADK69" s="100"/>
      <c r="ADL69" s="100"/>
      <c r="ADM69" s="100"/>
      <c r="ADN69" s="100"/>
      <c r="ADO69" s="100"/>
      <c r="ADP69" s="100"/>
      <c r="ADQ69" s="100"/>
      <c r="ADR69" s="100"/>
      <c r="ADS69" s="100"/>
      <c r="ADT69" s="100"/>
      <c r="ADU69" s="100"/>
      <c r="ADV69" s="100"/>
      <c r="ADW69" s="100"/>
      <c r="ADX69" s="100"/>
      <c r="ADY69" s="100"/>
      <c r="ADZ69" s="100"/>
      <c r="AEA69" s="100"/>
      <c r="AEB69" s="100"/>
      <c r="AEC69" s="100"/>
      <c r="AED69" s="100"/>
      <c r="AEE69" s="100"/>
      <c r="AEF69" s="100"/>
      <c r="AEG69" s="100"/>
      <c r="AEH69" s="100"/>
      <c r="AEI69" s="100"/>
      <c r="AEJ69" s="100"/>
      <c r="AEK69" s="100"/>
      <c r="AEL69" s="100"/>
      <c r="AEM69" s="100"/>
      <c r="AEN69" s="100"/>
      <c r="AEO69" s="100"/>
      <c r="AEP69" s="100"/>
      <c r="AEQ69" s="100"/>
      <c r="AER69" s="100"/>
      <c r="AES69" s="100"/>
      <c r="AET69" s="100"/>
      <c r="AEU69" s="100"/>
      <c r="AEV69" s="100"/>
      <c r="AEW69" s="100"/>
      <c r="AEX69" s="100"/>
      <c r="AEY69" s="100"/>
      <c r="AEZ69" s="100"/>
      <c r="AFA69" s="100"/>
      <c r="AFB69" s="100"/>
      <c r="AFC69" s="100"/>
      <c r="AFD69" s="100"/>
      <c r="AFE69" s="100"/>
      <c r="AFF69" s="100"/>
      <c r="AFG69" s="100"/>
      <c r="AFH69" s="100"/>
      <c r="AFI69" s="100"/>
      <c r="AFJ69" s="100"/>
      <c r="AFK69" s="100"/>
      <c r="AFL69" s="100"/>
      <c r="AFM69" s="100"/>
      <c r="AFN69" s="100"/>
      <c r="AFO69" s="100"/>
      <c r="AFP69" s="100"/>
      <c r="AFQ69" s="100"/>
      <c r="AFR69" s="100"/>
      <c r="AFS69" s="100"/>
      <c r="AFT69" s="100"/>
      <c r="AFU69" s="100"/>
      <c r="AFV69" s="100"/>
      <c r="AFW69" s="100"/>
      <c r="AFX69" s="100"/>
      <c r="AFY69" s="100"/>
      <c r="AFZ69" s="100"/>
      <c r="AGA69" s="100"/>
      <c r="AGB69" s="100"/>
      <c r="AGC69" s="100"/>
      <c r="AGD69" s="100"/>
      <c r="AGE69" s="100"/>
      <c r="AGF69" s="100"/>
      <c r="AGG69" s="100"/>
      <c r="AGH69" s="100"/>
      <c r="AGI69" s="100"/>
      <c r="AGJ69" s="100"/>
      <c r="AGK69" s="100"/>
      <c r="AGL69" s="100"/>
      <c r="AGM69" s="100"/>
      <c r="AGN69" s="100"/>
      <c r="AGO69" s="100"/>
      <c r="AGP69" s="100"/>
      <c r="AGQ69" s="100"/>
      <c r="AGR69" s="100"/>
      <c r="AGS69" s="100"/>
      <c r="AGT69" s="100"/>
      <c r="AGU69" s="100"/>
      <c r="AGV69" s="100"/>
      <c r="AGW69" s="100"/>
      <c r="AGX69" s="100"/>
      <c r="AGY69" s="100"/>
      <c r="AGZ69" s="100"/>
      <c r="AHA69" s="100"/>
      <c r="AHB69" s="100"/>
      <c r="AHC69" s="100"/>
      <c r="AHD69" s="100"/>
      <c r="AHE69" s="100"/>
      <c r="AHF69" s="100"/>
      <c r="AHG69" s="100"/>
      <c r="AHH69" s="100"/>
      <c r="AHI69" s="100"/>
      <c r="AHJ69" s="100"/>
      <c r="AHK69" s="100"/>
      <c r="AHL69" s="100"/>
      <c r="AHM69" s="100"/>
      <c r="AHN69" s="100"/>
      <c r="AHO69" s="100"/>
      <c r="AHP69" s="100"/>
      <c r="AHQ69" s="100"/>
      <c r="AHR69" s="100"/>
      <c r="AHS69" s="100"/>
      <c r="AHT69" s="100"/>
      <c r="AHU69" s="100"/>
      <c r="AHV69" s="100"/>
      <c r="AHW69" s="100"/>
      <c r="AHX69" s="100"/>
      <c r="AHY69" s="100"/>
      <c r="AHZ69" s="100"/>
      <c r="AIA69" s="100"/>
      <c r="AIB69" s="100"/>
      <c r="AIC69" s="100"/>
      <c r="AID69" s="100"/>
      <c r="AIE69" s="100"/>
      <c r="AIF69" s="100"/>
      <c r="AIG69" s="100"/>
      <c r="AIH69" s="100"/>
      <c r="AII69" s="100"/>
      <c r="AIJ69" s="100"/>
      <c r="AIK69" s="100"/>
      <c r="AIL69" s="100"/>
      <c r="AIM69" s="100"/>
      <c r="AIN69" s="100"/>
      <c r="AIO69" s="100"/>
      <c r="AIP69" s="100"/>
      <c r="AIQ69" s="100"/>
      <c r="AIR69" s="100"/>
      <c r="AIS69" s="100"/>
      <c r="AIT69" s="100"/>
      <c r="AIU69" s="100"/>
      <c r="AIV69" s="100"/>
      <c r="AIW69" s="100"/>
      <c r="AIX69" s="100"/>
      <c r="AIY69" s="100"/>
      <c r="AIZ69" s="100"/>
      <c r="AJA69" s="100"/>
      <c r="AJB69" s="100"/>
      <c r="AJC69" s="100"/>
      <c r="AJD69" s="100"/>
      <c r="AJE69" s="100"/>
      <c r="AJF69" s="100"/>
      <c r="AJG69" s="100"/>
      <c r="AJH69" s="100"/>
      <c r="AJI69" s="100"/>
      <c r="AJJ69" s="100"/>
      <c r="AJK69" s="100"/>
      <c r="AJL69" s="100"/>
      <c r="AJM69" s="100"/>
      <c r="AJN69" s="100"/>
      <c r="AJO69" s="100"/>
      <c r="AJP69" s="100"/>
      <c r="AJQ69" s="100"/>
      <c r="AJR69" s="100"/>
      <c r="AJS69" s="100"/>
      <c r="AJT69" s="100"/>
      <c r="AJU69" s="100"/>
      <c r="AJV69" s="100"/>
      <c r="AJW69" s="100"/>
      <c r="AJX69" s="100"/>
      <c r="AJY69" s="100"/>
      <c r="AJZ69" s="100"/>
      <c r="AKA69" s="100"/>
      <c r="AKB69" s="100"/>
      <c r="AKC69" s="100"/>
      <c r="AKD69" s="100"/>
      <c r="AKE69" s="100"/>
      <c r="AKF69" s="100"/>
      <c r="AKG69" s="100"/>
      <c r="AKH69" s="100"/>
      <c r="AKI69" s="100"/>
      <c r="AKJ69" s="100"/>
      <c r="AKK69" s="100"/>
      <c r="AKL69" s="100"/>
      <c r="AKM69" s="100"/>
      <c r="AKN69" s="100"/>
      <c r="AKO69" s="100"/>
      <c r="AKP69" s="100"/>
      <c r="AKQ69" s="100"/>
      <c r="AKR69" s="100"/>
      <c r="AKS69" s="100"/>
      <c r="AKT69" s="100"/>
      <c r="AKU69" s="100"/>
      <c r="AKV69" s="100"/>
      <c r="AKW69" s="100"/>
      <c r="AKX69" s="100"/>
      <c r="AKY69" s="100"/>
      <c r="AKZ69" s="100"/>
      <c r="ALA69" s="100"/>
      <c r="ALB69" s="100"/>
      <c r="ALC69" s="100"/>
      <c r="ALD69" s="100"/>
      <c r="ALE69" s="100"/>
      <c r="ALF69" s="100"/>
      <c r="ALG69" s="100"/>
      <c r="ALH69" s="100"/>
      <c r="ALI69" s="100"/>
      <c r="ALJ69" s="100"/>
      <c r="ALK69" s="100"/>
      <c r="ALL69" s="100"/>
      <c r="ALM69" s="100"/>
      <c r="ALN69" s="100"/>
      <c r="ALO69" s="100"/>
      <c r="ALP69" s="100"/>
      <c r="ALQ69" s="100"/>
      <c r="ALR69" s="100"/>
      <c r="ALS69" s="100"/>
      <c r="ALT69" s="100"/>
      <c r="ALU69" s="100"/>
      <c r="ALV69" s="100"/>
      <c r="ALW69" s="100"/>
      <c r="ALX69" s="100"/>
      <c r="ALY69" s="100"/>
      <c r="ALZ69" s="100"/>
      <c r="AMA69" s="100"/>
      <c r="AMB69" s="100"/>
      <c r="AMC69" s="100"/>
      <c r="AMD69" s="100"/>
      <c r="AME69" s="100"/>
      <c r="AMF69" s="100"/>
      <c r="AMG69" s="100"/>
      <c r="AMH69" s="100"/>
      <c r="AMI69" s="100"/>
      <c r="AMJ69" s="100"/>
      <c r="AMK69" s="100"/>
      <c r="AML69" s="100"/>
      <c r="AMM69" s="100"/>
      <c r="AMN69" s="100"/>
      <c r="AMO69" s="100"/>
      <c r="AMP69" s="100"/>
      <c r="AMQ69" s="100"/>
      <c r="AMR69" s="100"/>
      <c r="AMS69" s="100"/>
      <c r="AMT69" s="100"/>
      <c r="AMU69" s="100"/>
      <c r="AMV69" s="100"/>
      <c r="AMW69" s="100"/>
      <c r="AMX69" s="100"/>
      <c r="AMY69" s="100"/>
      <c r="AMZ69" s="100"/>
      <c r="ANA69" s="100"/>
      <c r="ANB69" s="100"/>
      <c r="ANC69" s="100"/>
      <c r="AND69" s="100"/>
      <c r="ANE69" s="100"/>
      <c r="ANF69" s="100"/>
      <c r="ANG69" s="100"/>
      <c r="ANH69" s="100"/>
      <c r="ANI69" s="100"/>
      <c r="ANJ69" s="100"/>
      <c r="ANK69" s="100"/>
      <c r="ANL69" s="100"/>
      <c r="ANM69" s="100"/>
      <c r="ANN69" s="100"/>
      <c r="ANO69" s="100"/>
      <c r="ANP69" s="100"/>
      <c r="ANQ69" s="100"/>
      <c r="ANR69" s="100"/>
      <c r="ANS69" s="100"/>
      <c r="ANT69" s="100"/>
      <c r="ANU69" s="100"/>
      <c r="ANV69" s="100"/>
      <c r="ANW69" s="100"/>
      <c r="ANX69" s="100"/>
      <c r="ANY69" s="100"/>
      <c r="ANZ69" s="100"/>
      <c r="AOA69" s="100"/>
      <c r="AOB69" s="100"/>
      <c r="AOC69" s="100"/>
      <c r="AOD69" s="100"/>
      <c r="AOE69" s="100"/>
      <c r="AOF69" s="100"/>
      <c r="AOG69" s="100"/>
      <c r="AOH69" s="100"/>
      <c r="AOI69" s="100"/>
      <c r="AOJ69" s="100"/>
      <c r="AOK69" s="100"/>
      <c r="AOL69" s="100"/>
      <c r="AOM69" s="100"/>
      <c r="AON69" s="100"/>
      <c r="AOO69" s="100"/>
      <c r="AOP69" s="100"/>
      <c r="AOQ69" s="100"/>
      <c r="AOR69" s="100"/>
      <c r="AOS69" s="100"/>
      <c r="AOT69" s="100"/>
      <c r="AOU69" s="100"/>
      <c r="AOV69" s="100"/>
      <c r="AOW69" s="100"/>
      <c r="AOX69" s="100"/>
      <c r="AOY69" s="100"/>
      <c r="AOZ69" s="100"/>
      <c r="APA69" s="100"/>
      <c r="APB69" s="100"/>
      <c r="APC69" s="100"/>
      <c r="APD69" s="100"/>
      <c r="APE69" s="100"/>
      <c r="APF69" s="100"/>
      <c r="APG69" s="100"/>
      <c r="APH69" s="100"/>
      <c r="API69" s="100"/>
      <c r="APJ69" s="100"/>
      <c r="APK69" s="100"/>
      <c r="APL69" s="100"/>
      <c r="APM69" s="100"/>
      <c r="APN69" s="100"/>
      <c r="APO69" s="100"/>
      <c r="APP69" s="100"/>
      <c r="APQ69" s="100"/>
      <c r="APR69" s="100"/>
      <c r="APS69" s="100"/>
      <c r="APT69" s="100"/>
      <c r="APU69" s="100"/>
      <c r="APV69" s="100"/>
      <c r="APW69" s="100"/>
      <c r="APX69" s="100"/>
      <c r="APY69" s="100"/>
      <c r="APZ69" s="100"/>
      <c r="AQA69" s="100"/>
      <c r="AQB69" s="100"/>
      <c r="AQC69" s="100"/>
      <c r="AQD69" s="100"/>
      <c r="AQE69" s="100"/>
      <c r="AQF69" s="100"/>
      <c r="AQG69" s="100"/>
      <c r="AQH69" s="100"/>
      <c r="AQI69" s="100"/>
      <c r="AQJ69" s="100"/>
      <c r="AQK69" s="100"/>
      <c r="AQL69" s="100"/>
      <c r="AQM69" s="100"/>
      <c r="AQN69" s="100"/>
      <c r="AQO69" s="100"/>
      <c r="AQP69" s="100"/>
      <c r="AQQ69" s="100"/>
      <c r="AQR69" s="100"/>
      <c r="AQS69" s="100"/>
      <c r="AQT69" s="100"/>
      <c r="AQU69" s="100"/>
      <c r="AQV69" s="100"/>
      <c r="AQW69" s="100"/>
      <c r="AQX69" s="100"/>
      <c r="AQY69" s="100"/>
      <c r="AQZ69" s="100"/>
      <c r="ARA69" s="100"/>
      <c r="ARB69" s="100"/>
      <c r="ARC69" s="100"/>
      <c r="ARD69" s="100"/>
      <c r="ARE69" s="100"/>
      <c r="ARF69" s="100"/>
      <c r="ARG69" s="100"/>
      <c r="ARH69" s="100"/>
      <c r="ARI69" s="100"/>
      <c r="ARJ69" s="100"/>
      <c r="ARK69" s="100"/>
      <c r="ARL69" s="100"/>
      <c r="ARM69" s="100"/>
      <c r="ARN69" s="100"/>
      <c r="ARO69" s="100"/>
      <c r="ARP69" s="100"/>
      <c r="ARQ69" s="100"/>
      <c r="ARR69" s="100"/>
      <c r="ARS69" s="100"/>
      <c r="ART69" s="100"/>
      <c r="ARU69" s="100"/>
      <c r="ARV69" s="100"/>
      <c r="ARW69" s="100"/>
      <c r="ARX69" s="100"/>
      <c r="ARY69" s="100"/>
      <c r="ARZ69" s="100"/>
      <c r="ASA69" s="100"/>
      <c r="ASB69" s="100"/>
      <c r="ASC69" s="100"/>
      <c r="ASD69" s="100"/>
      <c r="ASE69" s="100"/>
      <c r="ASF69" s="100"/>
      <c r="ASG69" s="100"/>
      <c r="ASH69" s="100"/>
      <c r="ASI69" s="100"/>
      <c r="ASJ69" s="100"/>
      <c r="ASK69" s="100"/>
      <c r="ASL69" s="100"/>
      <c r="ASM69" s="100"/>
      <c r="ASN69" s="100"/>
      <c r="ASO69" s="100"/>
      <c r="ASP69" s="100"/>
      <c r="ASQ69" s="100"/>
      <c r="ASR69" s="100"/>
      <c r="ASS69" s="100"/>
      <c r="AST69" s="100"/>
      <c r="ASU69" s="100"/>
      <c r="ASV69" s="100"/>
      <c r="ASW69" s="100"/>
      <c r="ASX69" s="100"/>
      <c r="ASY69" s="100"/>
      <c r="ASZ69" s="100"/>
      <c r="ATA69" s="100"/>
      <c r="ATB69" s="100"/>
      <c r="ATC69" s="100"/>
      <c r="ATD69" s="100"/>
      <c r="ATE69" s="100"/>
      <c r="ATF69" s="100"/>
      <c r="ATG69" s="100"/>
      <c r="ATH69" s="100"/>
      <c r="ATI69" s="100"/>
      <c r="ATJ69" s="100"/>
      <c r="ATK69" s="100"/>
      <c r="ATL69" s="100"/>
      <c r="ATM69" s="100"/>
      <c r="ATN69" s="100"/>
      <c r="ATO69" s="100"/>
      <c r="ATP69" s="100"/>
      <c r="ATQ69" s="100"/>
      <c r="ATR69" s="100"/>
      <c r="ATS69" s="100"/>
      <c r="ATT69" s="100"/>
      <c r="ATU69" s="100"/>
      <c r="ATV69" s="100"/>
      <c r="ATW69" s="100"/>
      <c r="ATX69" s="100"/>
      <c r="ATY69" s="100"/>
      <c r="ATZ69" s="100"/>
      <c r="AUA69" s="100"/>
      <c r="AUB69" s="100"/>
      <c r="AUC69" s="100"/>
      <c r="AUD69" s="100"/>
      <c r="AUE69" s="100"/>
      <c r="AUF69" s="100"/>
      <c r="AUG69" s="100"/>
      <c r="AUH69" s="100"/>
      <c r="AUI69" s="100"/>
      <c r="AUJ69" s="100"/>
      <c r="AUK69" s="100"/>
      <c r="AUL69" s="100"/>
      <c r="AUM69" s="100"/>
      <c r="AUN69" s="100"/>
      <c r="AUO69" s="100"/>
      <c r="AUP69" s="100"/>
      <c r="AUQ69" s="100"/>
      <c r="AUR69" s="100"/>
      <c r="AUS69" s="100"/>
      <c r="AUT69" s="100"/>
      <c r="AUU69" s="100"/>
      <c r="AUV69" s="100"/>
      <c r="AUW69" s="100"/>
      <c r="AUX69" s="100"/>
      <c r="AUY69" s="100"/>
      <c r="AUZ69" s="100"/>
      <c r="AVA69" s="100"/>
      <c r="AVB69" s="100"/>
      <c r="AVC69" s="100"/>
      <c r="AVD69" s="100"/>
      <c r="AVE69" s="100"/>
      <c r="AVF69" s="100"/>
      <c r="AVG69" s="100"/>
      <c r="AVH69" s="100"/>
      <c r="AVI69" s="100"/>
      <c r="AVJ69" s="100"/>
      <c r="AVK69" s="100"/>
      <c r="AVL69" s="100"/>
      <c r="AVM69" s="100"/>
      <c r="AVN69" s="100"/>
      <c r="AVO69" s="100"/>
      <c r="AVP69" s="100"/>
      <c r="AVQ69" s="100"/>
      <c r="AVR69" s="100"/>
      <c r="AVS69" s="100"/>
      <c r="AVT69" s="100"/>
      <c r="AVU69" s="100"/>
      <c r="AVV69" s="100"/>
      <c r="AVW69" s="100"/>
      <c r="AVX69" s="100"/>
      <c r="AVY69" s="100"/>
      <c r="AVZ69" s="100"/>
      <c r="AWA69" s="100"/>
      <c r="AWB69" s="100"/>
      <c r="AWC69" s="100"/>
      <c r="AWD69" s="100"/>
      <c r="AWE69" s="100"/>
      <c r="AWF69" s="100"/>
      <c r="AWG69" s="100"/>
      <c r="AWH69" s="100"/>
      <c r="AWI69" s="100"/>
      <c r="AWJ69" s="100"/>
      <c r="AWK69" s="100"/>
      <c r="AWL69" s="100"/>
      <c r="AWM69" s="100"/>
      <c r="AWN69" s="100"/>
      <c r="AWO69" s="100"/>
      <c r="AWP69" s="100"/>
      <c r="AWQ69" s="100"/>
      <c r="AWR69" s="100"/>
      <c r="AWS69" s="100"/>
      <c r="AWT69" s="100"/>
      <c r="AWU69" s="100"/>
      <c r="AWV69" s="100"/>
      <c r="AWW69" s="100"/>
      <c r="AWX69" s="100"/>
      <c r="AWY69" s="100"/>
      <c r="AWZ69" s="100"/>
      <c r="AXA69" s="100"/>
      <c r="AXB69" s="100"/>
      <c r="AXC69" s="100"/>
      <c r="AXD69" s="100"/>
      <c r="AXE69" s="100"/>
      <c r="AXF69" s="100"/>
      <c r="AXG69" s="100"/>
      <c r="AXH69" s="100"/>
      <c r="AXI69" s="100"/>
      <c r="AXJ69" s="100"/>
      <c r="AXK69" s="100"/>
      <c r="AXL69" s="100"/>
      <c r="AXM69" s="100"/>
      <c r="AXN69" s="100"/>
      <c r="AXO69" s="100"/>
      <c r="AXP69" s="100"/>
      <c r="AXQ69" s="100"/>
      <c r="AXR69" s="100"/>
      <c r="AXS69" s="100"/>
      <c r="AXT69" s="100"/>
      <c r="AXU69" s="100"/>
      <c r="AXV69" s="100"/>
      <c r="AXW69" s="100"/>
      <c r="AXX69" s="100"/>
      <c r="AXY69" s="100"/>
      <c r="AXZ69" s="100"/>
      <c r="AYA69" s="100"/>
      <c r="AYB69" s="100"/>
      <c r="AYC69" s="100"/>
      <c r="AYD69" s="100"/>
      <c r="AYE69" s="100"/>
      <c r="AYF69" s="100"/>
      <c r="AYG69" s="100"/>
      <c r="AYH69" s="100"/>
      <c r="AYI69" s="100"/>
      <c r="AYJ69" s="100"/>
      <c r="AYK69" s="100"/>
      <c r="AYL69" s="100"/>
      <c r="AYM69" s="100"/>
      <c r="AYN69" s="100"/>
      <c r="AYO69" s="100"/>
      <c r="AYP69" s="100"/>
      <c r="AYQ69" s="100"/>
      <c r="AYR69" s="100"/>
      <c r="AYS69" s="100"/>
      <c r="AYT69" s="100"/>
      <c r="AYU69" s="100"/>
      <c r="AYV69" s="100"/>
      <c r="AYW69" s="100"/>
      <c r="AYX69" s="100"/>
      <c r="AYY69" s="100"/>
      <c r="AYZ69" s="100"/>
      <c r="AZA69" s="100"/>
      <c r="AZB69" s="100"/>
      <c r="AZC69" s="100"/>
      <c r="AZD69" s="100"/>
      <c r="AZE69" s="100"/>
      <c r="AZF69" s="100"/>
      <c r="AZG69" s="100"/>
      <c r="AZH69" s="100"/>
      <c r="AZI69" s="100"/>
      <c r="AZJ69" s="100"/>
      <c r="AZK69" s="100"/>
      <c r="AZL69" s="100"/>
      <c r="AZM69" s="100"/>
      <c r="AZN69" s="100"/>
      <c r="AZO69" s="100"/>
      <c r="AZP69" s="100"/>
      <c r="AZQ69" s="100"/>
      <c r="AZR69" s="100"/>
      <c r="AZS69" s="100"/>
      <c r="AZT69" s="100"/>
      <c r="AZU69" s="100"/>
      <c r="AZV69" s="100"/>
      <c r="AZW69" s="100"/>
      <c r="AZX69" s="100"/>
      <c r="AZY69" s="100"/>
      <c r="AZZ69" s="100"/>
      <c r="BAA69" s="100"/>
      <c r="BAB69" s="100"/>
      <c r="BAC69" s="100"/>
      <c r="BAD69" s="100"/>
      <c r="BAE69" s="100"/>
      <c r="BAF69" s="100"/>
      <c r="BAG69" s="100"/>
      <c r="BAH69" s="100"/>
      <c r="BAI69" s="100"/>
      <c r="BAJ69" s="100"/>
      <c r="BAK69" s="100"/>
      <c r="BAL69" s="100"/>
      <c r="BAM69" s="100"/>
      <c r="BAN69" s="100"/>
      <c r="BAO69" s="100"/>
      <c r="BAP69" s="100"/>
      <c r="BAQ69" s="100"/>
      <c r="BAR69" s="100"/>
      <c r="BAS69" s="100"/>
      <c r="BAT69" s="100"/>
      <c r="BAU69" s="100"/>
      <c r="BAV69" s="100"/>
      <c r="BAW69" s="100"/>
      <c r="BAX69" s="100"/>
      <c r="BAY69" s="100"/>
      <c r="BAZ69" s="100"/>
      <c r="BBA69" s="100"/>
      <c r="BBB69" s="100"/>
      <c r="BBC69" s="100"/>
      <c r="BBD69" s="100"/>
      <c r="BBE69" s="100"/>
      <c r="BBF69" s="100"/>
      <c r="BBG69" s="100"/>
      <c r="BBH69" s="100"/>
      <c r="BBI69" s="100"/>
      <c r="BBJ69" s="100"/>
      <c r="BBK69" s="100"/>
      <c r="BBL69" s="100"/>
      <c r="BBM69" s="100"/>
      <c r="BBN69" s="100"/>
      <c r="BBO69" s="100"/>
      <c r="BBP69" s="100"/>
      <c r="BBQ69" s="100"/>
      <c r="BBR69" s="100"/>
      <c r="BBS69" s="100"/>
      <c r="BBT69" s="100"/>
      <c r="BBU69" s="100"/>
      <c r="BBV69" s="100"/>
      <c r="BBW69" s="100"/>
      <c r="BBX69" s="100"/>
      <c r="BBY69" s="100"/>
      <c r="BBZ69" s="100"/>
      <c r="BCA69" s="100"/>
      <c r="BCB69" s="100"/>
      <c r="BCC69" s="100"/>
      <c r="BCD69" s="100"/>
      <c r="BCE69" s="100"/>
      <c r="BCF69" s="100"/>
      <c r="BCG69" s="100"/>
      <c r="BCH69" s="100"/>
      <c r="BCI69" s="100"/>
      <c r="BCJ69" s="100"/>
      <c r="BCK69" s="100"/>
      <c r="BCL69" s="100"/>
      <c r="BCM69" s="100"/>
      <c r="BCN69" s="100"/>
      <c r="BCO69" s="100"/>
      <c r="BCP69" s="100"/>
      <c r="BCQ69" s="100"/>
      <c r="BCR69" s="100"/>
      <c r="BCS69" s="100"/>
      <c r="BCT69" s="100"/>
      <c r="BCU69" s="100"/>
      <c r="BCV69" s="100"/>
      <c r="BCW69" s="100"/>
      <c r="BCX69" s="100"/>
      <c r="BCY69" s="100"/>
      <c r="BCZ69" s="100"/>
      <c r="BDA69" s="100"/>
      <c r="BDB69" s="100"/>
      <c r="BDC69" s="100"/>
      <c r="BDD69" s="100"/>
      <c r="BDE69" s="100"/>
      <c r="BDF69" s="100"/>
      <c r="BDG69" s="100"/>
      <c r="BDH69" s="100"/>
      <c r="BDI69" s="100"/>
      <c r="BDJ69" s="100"/>
      <c r="BDK69" s="100"/>
      <c r="BDL69" s="100"/>
      <c r="BDM69" s="100"/>
      <c r="BDN69" s="100"/>
      <c r="BDO69" s="100"/>
      <c r="BDP69" s="100"/>
      <c r="BDQ69" s="100"/>
      <c r="BDR69" s="100"/>
      <c r="BDS69" s="100"/>
      <c r="BDT69" s="100"/>
      <c r="BDU69" s="100"/>
      <c r="BDV69" s="100"/>
      <c r="BDW69" s="100"/>
      <c r="BDX69" s="100"/>
      <c r="BDY69" s="100"/>
      <c r="BDZ69" s="100"/>
      <c r="BEA69" s="100"/>
      <c r="BEB69" s="100"/>
      <c r="BEC69" s="100"/>
      <c r="BED69" s="100"/>
      <c r="BEE69" s="100"/>
      <c r="BEF69" s="100"/>
      <c r="BEG69" s="100"/>
      <c r="BEH69" s="100"/>
      <c r="BEI69" s="100"/>
      <c r="BEJ69" s="100"/>
      <c r="BEK69" s="100"/>
      <c r="BEL69" s="100"/>
      <c r="BEM69" s="100"/>
      <c r="BEN69" s="100"/>
      <c r="BEO69" s="100"/>
      <c r="BEP69" s="100"/>
      <c r="BEQ69" s="100"/>
      <c r="BER69" s="100"/>
      <c r="BES69" s="100"/>
      <c r="BET69" s="100"/>
      <c r="BEU69" s="100"/>
      <c r="BEV69" s="100"/>
      <c r="BEW69" s="100"/>
      <c r="BEX69" s="100"/>
      <c r="BEY69" s="100"/>
      <c r="BEZ69" s="100"/>
      <c r="BFA69" s="100"/>
      <c r="BFB69" s="100"/>
      <c r="BFC69" s="100"/>
      <c r="BFD69" s="100"/>
      <c r="BFE69" s="100"/>
      <c r="BFF69" s="100"/>
      <c r="BFG69" s="100"/>
      <c r="BFH69" s="100"/>
      <c r="BFI69" s="100"/>
      <c r="BFJ69" s="100"/>
      <c r="BFK69" s="100"/>
      <c r="BFL69" s="100"/>
      <c r="BFM69" s="100"/>
      <c r="BFN69" s="100"/>
      <c r="BFO69" s="100"/>
      <c r="BFP69" s="100"/>
      <c r="BFQ69" s="100"/>
      <c r="BFR69" s="100"/>
      <c r="BFS69" s="100"/>
      <c r="BFT69" s="100"/>
      <c r="BFU69" s="100"/>
      <c r="BFV69" s="100"/>
      <c r="BFW69" s="100"/>
      <c r="BFX69" s="100"/>
      <c r="BFY69" s="100"/>
      <c r="BFZ69" s="100"/>
      <c r="BGA69" s="100"/>
      <c r="BGB69" s="100"/>
      <c r="BGC69" s="100"/>
      <c r="BGD69" s="100"/>
      <c r="BGE69" s="100"/>
      <c r="BGF69" s="100"/>
      <c r="BGG69" s="100"/>
      <c r="BGH69" s="100"/>
      <c r="BGI69" s="100"/>
      <c r="BGJ69" s="100"/>
      <c r="BGK69" s="100"/>
      <c r="BGL69" s="100"/>
      <c r="BGM69" s="100"/>
      <c r="BGN69" s="100"/>
      <c r="BGO69" s="100"/>
      <c r="BGP69" s="100"/>
      <c r="BGQ69" s="100"/>
      <c r="BGR69" s="100"/>
      <c r="BGS69" s="100"/>
      <c r="BGT69" s="100"/>
      <c r="BGU69" s="100"/>
      <c r="BGV69" s="100"/>
      <c r="BGW69" s="100"/>
      <c r="BGX69" s="100"/>
      <c r="BGY69" s="100"/>
      <c r="BGZ69" s="100"/>
      <c r="BHA69" s="100"/>
      <c r="BHB69" s="100"/>
      <c r="BHC69" s="100"/>
      <c r="BHD69" s="100"/>
      <c r="BHE69" s="100"/>
      <c r="BHF69" s="100"/>
      <c r="BHG69" s="100"/>
      <c r="BHH69" s="100"/>
      <c r="BHI69" s="100"/>
      <c r="BHJ69" s="100"/>
      <c r="BHK69" s="100"/>
      <c r="BHL69" s="100"/>
      <c r="BHM69" s="100"/>
      <c r="BHN69" s="100"/>
      <c r="BHO69" s="100"/>
      <c r="BHP69" s="100"/>
      <c r="BHQ69" s="100"/>
      <c r="BHR69" s="100"/>
      <c r="BHS69" s="100"/>
      <c r="BHT69" s="100"/>
      <c r="BHU69" s="100"/>
      <c r="BHV69" s="100"/>
      <c r="BHW69" s="100"/>
      <c r="BHX69" s="100"/>
      <c r="BHY69" s="100"/>
      <c r="BHZ69" s="100"/>
      <c r="BIA69" s="100"/>
      <c r="BIB69" s="100"/>
      <c r="BIC69" s="100"/>
      <c r="BID69" s="100"/>
      <c r="BIE69" s="100"/>
      <c r="BIF69" s="100"/>
      <c r="BIG69" s="100"/>
      <c r="BIH69" s="100"/>
      <c r="BII69" s="100"/>
      <c r="BIJ69" s="100"/>
      <c r="BIK69" s="100"/>
      <c r="BIL69" s="100"/>
      <c r="BIM69" s="100"/>
      <c r="BIN69" s="100"/>
      <c r="BIO69" s="100"/>
      <c r="BIP69" s="100"/>
      <c r="BIQ69" s="100"/>
      <c r="BIR69" s="100"/>
      <c r="BIS69" s="100"/>
      <c r="BIT69" s="100"/>
      <c r="BIU69" s="100"/>
      <c r="BIV69" s="100"/>
      <c r="BIW69" s="100"/>
      <c r="BIX69" s="100"/>
      <c r="BIY69" s="100"/>
      <c r="BIZ69" s="100"/>
      <c r="BJA69" s="100"/>
      <c r="BJB69" s="100"/>
      <c r="BJC69" s="100"/>
      <c r="BJD69" s="100"/>
      <c r="BJE69" s="100"/>
      <c r="BJF69" s="100"/>
      <c r="BJG69" s="100"/>
      <c r="BJH69" s="100"/>
      <c r="BJI69" s="100"/>
      <c r="BJJ69" s="100"/>
      <c r="BJK69" s="100"/>
      <c r="BJL69" s="100"/>
      <c r="BJM69" s="100"/>
      <c r="BJN69" s="100"/>
      <c r="BJO69" s="100"/>
      <c r="BJP69" s="100"/>
      <c r="BJQ69" s="100"/>
      <c r="BJR69" s="100"/>
      <c r="BJS69" s="100"/>
      <c r="BJT69" s="100"/>
      <c r="BJU69" s="100"/>
      <c r="BJV69" s="100"/>
      <c r="BJW69" s="100"/>
      <c r="BJX69" s="100"/>
      <c r="BJY69" s="100"/>
      <c r="BJZ69" s="100"/>
      <c r="BKA69" s="100"/>
      <c r="BKB69" s="100"/>
      <c r="BKC69" s="100"/>
      <c r="BKD69" s="100"/>
      <c r="BKE69" s="100"/>
      <c r="BKF69" s="100"/>
      <c r="BKG69" s="100"/>
      <c r="BKH69" s="100"/>
      <c r="BKI69" s="100"/>
      <c r="BKJ69" s="100"/>
      <c r="BKK69" s="100"/>
      <c r="BKL69" s="100"/>
      <c r="BKM69" s="100"/>
      <c r="BKN69" s="100"/>
      <c r="BKO69" s="100"/>
      <c r="BKP69" s="100"/>
      <c r="BKQ69" s="100"/>
      <c r="BKR69" s="100"/>
      <c r="BKS69" s="100"/>
      <c r="BKT69" s="100"/>
      <c r="BKU69" s="100"/>
      <c r="BKV69" s="100"/>
      <c r="BKW69" s="100"/>
      <c r="BKX69" s="100"/>
      <c r="BKY69" s="100"/>
      <c r="BKZ69" s="100"/>
      <c r="BLA69" s="100"/>
      <c r="BLB69" s="100"/>
      <c r="BLC69" s="100"/>
      <c r="BLD69" s="100"/>
      <c r="BLE69" s="100"/>
      <c r="BLF69" s="100"/>
      <c r="BLG69" s="100"/>
      <c r="BLH69" s="100"/>
      <c r="BLI69" s="100"/>
      <c r="BLJ69" s="100"/>
      <c r="BLK69" s="100"/>
      <c r="BLL69" s="100"/>
      <c r="BLM69" s="100"/>
      <c r="BLN69" s="100"/>
      <c r="BLO69" s="100"/>
      <c r="BLP69" s="100"/>
      <c r="BLQ69" s="100"/>
      <c r="BLR69" s="100"/>
      <c r="BLS69" s="100"/>
      <c r="BLT69" s="100"/>
      <c r="BLU69" s="100"/>
      <c r="BLV69" s="100"/>
      <c r="BLW69" s="100"/>
      <c r="BLX69" s="100"/>
      <c r="BLY69" s="100"/>
      <c r="BLZ69" s="100"/>
      <c r="BMA69" s="100"/>
      <c r="BMB69" s="100"/>
      <c r="BMC69" s="100"/>
      <c r="BMD69" s="100"/>
      <c r="BME69" s="100"/>
      <c r="BMF69" s="100"/>
      <c r="BMG69" s="100"/>
      <c r="BMH69" s="100"/>
      <c r="BMI69" s="100"/>
      <c r="BMJ69" s="100"/>
      <c r="BMK69" s="100"/>
      <c r="BML69" s="100"/>
      <c r="BMM69" s="100"/>
      <c r="BMN69" s="100"/>
      <c r="BMO69" s="100"/>
      <c r="BMP69" s="100"/>
      <c r="BMQ69" s="100"/>
      <c r="BMR69" s="100"/>
      <c r="BMS69" s="100"/>
      <c r="BMT69" s="100"/>
      <c r="BMU69" s="100"/>
      <c r="BMV69" s="100"/>
      <c r="BMW69" s="100"/>
      <c r="BMX69" s="100"/>
      <c r="BMY69" s="100"/>
      <c r="BMZ69" s="100"/>
      <c r="BNA69" s="100"/>
      <c r="BNB69" s="100"/>
      <c r="BNC69" s="100"/>
      <c r="BND69" s="100"/>
      <c r="BNE69" s="100"/>
      <c r="BNF69" s="100"/>
      <c r="BNG69" s="100"/>
      <c r="BNH69" s="100"/>
      <c r="BNI69" s="100"/>
      <c r="BNJ69" s="100"/>
      <c r="BNK69" s="100"/>
      <c r="BNL69" s="100"/>
      <c r="BNM69" s="100"/>
      <c r="BNN69" s="100"/>
      <c r="BNO69" s="100"/>
      <c r="BNP69" s="100"/>
      <c r="BNQ69" s="100"/>
      <c r="BNR69" s="100"/>
      <c r="BNS69" s="100"/>
      <c r="BNT69" s="100"/>
      <c r="BNU69" s="100"/>
      <c r="BNV69" s="100"/>
      <c r="BNW69" s="100"/>
      <c r="BNX69" s="100"/>
      <c r="BNY69" s="100"/>
      <c r="BNZ69" s="100"/>
      <c r="BOA69" s="100"/>
      <c r="BOB69" s="100"/>
      <c r="BOC69" s="100"/>
      <c r="BOD69" s="100"/>
      <c r="BOE69" s="100"/>
      <c r="BOF69" s="100"/>
      <c r="BOG69" s="100"/>
      <c r="BOH69" s="100"/>
      <c r="BOI69" s="100"/>
      <c r="BOJ69" s="100"/>
      <c r="BOK69" s="100"/>
      <c r="BOL69" s="100"/>
      <c r="BOM69" s="100"/>
      <c r="BON69" s="100"/>
      <c r="BOO69" s="100"/>
      <c r="BOP69" s="100"/>
      <c r="BOQ69" s="100"/>
      <c r="BOR69" s="100"/>
      <c r="BOS69" s="100"/>
      <c r="BOT69" s="100"/>
      <c r="BOU69" s="100"/>
      <c r="BOV69" s="100"/>
      <c r="BOW69" s="100"/>
      <c r="BOX69" s="100"/>
      <c r="BOY69" s="100"/>
      <c r="BOZ69" s="100"/>
      <c r="BPA69" s="100"/>
      <c r="BPB69" s="100"/>
      <c r="BPC69" s="100"/>
      <c r="BPD69" s="100"/>
      <c r="BPE69" s="100"/>
      <c r="BPF69" s="100"/>
      <c r="BPG69" s="100"/>
      <c r="BPH69" s="100"/>
      <c r="BPI69" s="100"/>
      <c r="BPJ69" s="100"/>
      <c r="BPK69" s="100"/>
      <c r="BPL69" s="100"/>
      <c r="BPM69" s="100"/>
      <c r="BPN69" s="100"/>
      <c r="BPO69" s="100"/>
      <c r="BPP69" s="100"/>
      <c r="BPQ69" s="100"/>
      <c r="BPR69" s="100"/>
      <c r="BPS69" s="100"/>
      <c r="BPT69" s="100"/>
      <c r="BPU69" s="100"/>
      <c r="BPV69" s="100"/>
      <c r="BPW69" s="100"/>
      <c r="BPX69" s="100"/>
      <c r="BPY69" s="100"/>
      <c r="BPZ69" s="100"/>
      <c r="BQA69" s="100"/>
      <c r="BQB69" s="100"/>
      <c r="BQC69" s="100"/>
      <c r="BQD69" s="100"/>
      <c r="BQE69" s="100"/>
      <c r="BQF69" s="100"/>
      <c r="BQG69" s="100"/>
      <c r="BQH69" s="100"/>
      <c r="BQI69" s="100"/>
      <c r="BQJ69" s="100"/>
      <c r="BQK69" s="100"/>
      <c r="BQL69" s="100"/>
      <c r="BQM69" s="100"/>
      <c r="BQN69" s="100"/>
      <c r="BQO69" s="100"/>
      <c r="BQP69" s="100"/>
      <c r="BQQ69" s="100"/>
      <c r="BQR69" s="100"/>
      <c r="BQS69" s="100"/>
      <c r="BQT69" s="100"/>
      <c r="BQU69" s="100"/>
      <c r="BQV69" s="100"/>
      <c r="BQW69" s="100"/>
      <c r="BQX69" s="100"/>
      <c r="BQY69" s="100"/>
      <c r="BQZ69" s="100"/>
      <c r="BRA69" s="100"/>
      <c r="BRB69" s="100"/>
      <c r="BRC69" s="100"/>
      <c r="BRD69" s="100"/>
      <c r="BRE69" s="100"/>
      <c r="BRF69" s="100"/>
      <c r="BRG69" s="100"/>
      <c r="BRH69" s="100"/>
      <c r="BRI69" s="100"/>
      <c r="BRJ69" s="100"/>
      <c r="BRK69" s="100"/>
      <c r="BRL69" s="100"/>
      <c r="BRM69" s="100"/>
      <c r="BRN69" s="100"/>
      <c r="BRO69" s="100"/>
      <c r="BRP69" s="100"/>
      <c r="BRQ69" s="100"/>
      <c r="BRR69" s="100"/>
      <c r="BRS69" s="100"/>
      <c r="BRT69" s="100"/>
      <c r="BRU69" s="100"/>
      <c r="BRV69" s="100"/>
      <c r="BRW69" s="100"/>
      <c r="BRX69" s="100"/>
      <c r="BRY69" s="100"/>
      <c r="BRZ69" s="100"/>
      <c r="BSA69" s="100"/>
      <c r="BSB69" s="100"/>
      <c r="BSC69" s="100"/>
      <c r="BSD69" s="100"/>
      <c r="BSE69" s="100"/>
      <c r="BSF69" s="100"/>
      <c r="BSG69" s="100"/>
      <c r="BSH69" s="100"/>
      <c r="BSI69" s="100"/>
      <c r="BSJ69" s="100"/>
      <c r="BSK69" s="100"/>
      <c r="BSL69" s="100"/>
      <c r="BSM69" s="100"/>
      <c r="BSN69" s="100"/>
      <c r="BSO69" s="100"/>
      <c r="BSP69" s="100"/>
      <c r="BSQ69" s="100"/>
      <c r="BSR69" s="100"/>
      <c r="BSS69" s="100"/>
      <c r="BST69" s="100"/>
      <c r="BSU69" s="100"/>
      <c r="BSV69" s="100"/>
      <c r="BSW69" s="100"/>
      <c r="BSX69" s="100"/>
      <c r="BSY69" s="100"/>
      <c r="BSZ69" s="100"/>
      <c r="BTA69" s="100"/>
      <c r="BTB69" s="100"/>
      <c r="BTC69" s="100"/>
      <c r="BTD69" s="100"/>
      <c r="BTE69" s="100"/>
      <c r="BTF69" s="100"/>
      <c r="BTG69" s="100"/>
      <c r="BTH69" s="100"/>
      <c r="BTI69" s="100"/>
      <c r="BTJ69" s="100"/>
      <c r="BTK69" s="100"/>
      <c r="BTL69" s="100"/>
      <c r="BTM69" s="100"/>
      <c r="BTN69" s="100"/>
      <c r="BTO69" s="100"/>
      <c r="BTP69" s="100"/>
      <c r="BTQ69" s="100"/>
      <c r="BTR69" s="100"/>
      <c r="BTS69" s="100"/>
      <c r="BTT69" s="100"/>
      <c r="BTU69" s="100"/>
      <c r="BTV69" s="100"/>
      <c r="BTW69" s="100"/>
      <c r="BTX69" s="100"/>
      <c r="BTY69" s="100"/>
      <c r="BTZ69" s="100"/>
      <c r="BUA69" s="100"/>
      <c r="BUB69" s="100"/>
      <c r="BUC69" s="100"/>
      <c r="BUD69" s="100"/>
      <c r="BUE69" s="100"/>
      <c r="BUF69" s="100"/>
      <c r="BUG69" s="100"/>
      <c r="BUH69" s="100"/>
      <c r="BUI69" s="100"/>
      <c r="BUJ69" s="100"/>
      <c r="BUK69" s="100"/>
      <c r="BUL69" s="100"/>
      <c r="BUM69" s="100"/>
      <c r="BUN69" s="100"/>
      <c r="BUO69" s="100"/>
      <c r="BUP69" s="100"/>
      <c r="BUQ69" s="100"/>
      <c r="BUR69" s="100"/>
      <c r="BUS69" s="100"/>
      <c r="BUT69" s="100"/>
      <c r="BUU69" s="100"/>
      <c r="BUV69" s="100"/>
      <c r="BUW69" s="100"/>
      <c r="BUX69" s="100"/>
      <c r="BUY69" s="100"/>
      <c r="BUZ69" s="100"/>
      <c r="BVA69" s="100"/>
      <c r="BVB69" s="100"/>
      <c r="BVC69" s="100"/>
      <c r="BVD69" s="100"/>
      <c r="BVE69" s="100"/>
      <c r="BVF69" s="100"/>
      <c r="BVG69" s="100"/>
      <c r="BVH69" s="100"/>
      <c r="BVI69" s="100"/>
      <c r="BVJ69" s="100"/>
      <c r="BVK69" s="100"/>
      <c r="BVL69" s="100"/>
      <c r="BVM69" s="100"/>
      <c r="BVN69" s="100"/>
      <c r="BVO69" s="100"/>
      <c r="BVP69" s="100"/>
      <c r="BVQ69" s="100"/>
      <c r="BVR69" s="100"/>
      <c r="BVS69" s="100"/>
      <c r="BVT69" s="100"/>
      <c r="BVU69" s="100"/>
      <c r="BVV69" s="100"/>
      <c r="BVW69" s="100"/>
      <c r="BVX69" s="100"/>
      <c r="BVY69" s="100"/>
      <c r="BVZ69" s="100"/>
      <c r="BWA69" s="100"/>
      <c r="BWB69" s="100"/>
      <c r="BWC69" s="100"/>
      <c r="BWD69" s="100"/>
      <c r="BWE69" s="100"/>
      <c r="BWF69" s="100"/>
      <c r="BWG69" s="100"/>
      <c r="BWH69" s="100"/>
      <c r="BWI69" s="100"/>
      <c r="BWJ69" s="100"/>
      <c r="BWK69" s="100"/>
      <c r="BWL69" s="100"/>
      <c r="BWM69" s="100"/>
      <c r="BWN69" s="100"/>
      <c r="BWO69" s="100"/>
      <c r="BWP69" s="100"/>
      <c r="BWQ69" s="100"/>
      <c r="BWR69" s="100"/>
      <c r="BWS69" s="100"/>
      <c r="BWT69" s="100"/>
      <c r="BWU69" s="100"/>
      <c r="BWV69" s="100"/>
      <c r="BWW69" s="100"/>
      <c r="BWX69" s="100"/>
      <c r="BWY69" s="100"/>
      <c r="BWZ69" s="100"/>
      <c r="BXA69" s="100"/>
      <c r="BXB69" s="100"/>
      <c r="BXC69" s="100"/>
      <c r="BXD69" s="100"/>
      <c r="BXE69" s="100"/>
      <c r="BXF69" s="100"/>
      <c r="BXG69" s="100"/>
      <c r="BXH69" s="100"/>
      <c r="BXI69" s="100"/>
      <c r="BXJ69" s="100"/>
      <c r="BXK69" s="100"/>
      <c r="BXL69" s="100"/>
      <c r="BXM69" s="100"/>
      <c r="BXN69" s="100"/>
      <c r="BXO69" s="100"/>
      <c r="BXP69" s="100"/>
      <c r="BXQ69" s="100"/>
      <c r="BXR69" s="100"/>
      <c r="BXS69" s="100"/>
      <c r="BXT69" s="100"/>
      <c r="BXU69" s="100"/>
      <c r="BXV69" s="100"/>
      <c r="BXW69" s="100"/>
      <c r="BXX69" s="100"/>
      <c r="BXY69" s="100"/>
      <c r="BXZ69" s="100"/>
      <c r="BYA69" s="100"/>
      <c r="BYB69" s="100"/>
      <c r="BYC69" s="100"/>
      <c r="BYD69" s="100"/>
      <c r="BYE69" s="100"/>
      <c r="BYF69" s="100"/>
      <c r="BYG69" s="100"/>
      <c r="BYH69" s="100"/>
      <c r="BYI69" s="100"/>
      <c r="BYJ69" s="100"/>
      <c r="BYK69" s="100"/>
      <c r="BYL69" s="100"/>
      <c r="BYM69" s="100"/>
      <c r="BYN69" s="100"/>
      <c r="BYO69" s="100"/>
      <c r="BYP69" s="100"/>
      <c r="BYQ69" s="100"/>
      <c r="BYR69" s="100"/>
      <c r="BYS69" s="100"/>
      <c r="BYT69" s="100"/>
      <c r="BYU69" s="100"/>
      <c r="BYV69" s="100"/>
      <c r="BYW69" s="100"/>
      <c r="BYX69" s="100"/>
      <c r="BYY69" s="100"/>
      <c r="BYZ69" s="100"/>
      <c r="BZA69" s="100"/>
      <c r="BZB69" s="100"/>
      <c r="BZC69" s="100"/>
      <c r="BZD69" s="100"/>
      <c r="BZE69" s="100"/>
      <c r="BZF69" s="100"/>
      <c r="BZG69" s="100"/>
      <c r="BZH69" s="100"/>
      <c r="BZI69" s="100"/>
      <c r="BZJ69" s="100"/>
      <c r="BZK69" s="100"/>
      <c r="BZL69" s="100"/>
      <c r="BZM69" s="100"/>
      <c r="BZN69" s="100"/>
      <c r="BZO69" s="100"/>
      <c r="BZP69" s="100"/>
      <c r="BZQ69" s="100"/>
      <c r="BZR69" s="100"/>
      <c r="BZS69" s="100"/>
      <c r="BZT69" s="100"/>
      <c r="BZU69" s="100"/>
      <c r="BZV69" s="100"/>
      <c r="BZW69" s="100"/>
      <c r="BZX69" s="100"/>
      <c r="BZY69" s="100"/>
      <c r="BZZ69" s="100"/>
      <c r="CAA69" s="100"/>
      <c r="CAB69" s="100"/>
      <c r="CAC69" s="100"/>
      <c r="CAD69" s="100"/>
      <c r="CAE69" s="100"/>
      <c r="CAF69" s="100"/>
      <c r="CAG69" s="100"/>
      <c r="CAH69" s="100"/>
      <c r="CAI69" s="100"/>
      <c r="CAJ69" s="100"/>
      <c r="CAK69" s="100"/>
      <c r="CAL69" s="100"/>
      <c r="CAM69" s="100"/>
      <c r="CAN69" s="100"/>
      <c r="CAO69" s="100"/>
      <c r="CAP69" s="100"/>
      <c r="CAQ69" s="100"/>
      <c r="CAR69" s="100"/>
      <c r="CAS69" s="100"/>
      <c r="CAT69" s="100"/>
      <c r="CAU69" s="100"/>
      <c r="CAV69" s="100"/>
      <c r="CAW69" s="100"/>
      <c r="CAX69" s="100"/>
      <c r="CAY69" s="100"/>
      <c r="CAZ69" s="100"/>
      <c r="CBA69" s="100"/>
      <c r="CBB69" s="100"/>
      <c r="CBC69" s="100"/>
      <c r="CBD69" s="100"/>
      <c r="CBE69" s="100"/>
      <c r="CBF69" s="100"/>
      <c r="CBG69" s="100"/>
      <c r="CBH69" s="100"/>
      <c r="CBI69" s="100"/>
      <c r="CBJ69" s="100"/>
      <c r="CBK69" s="100"/>
      <c r="CBL69" s="100"/>
      <c r="CBM69" s="100"/>
      <c r="CBN69" s="100"/>
      <c r="CBO69" s="100"/>
      <c r="CBP69" s="100"/>
      <c r="CBQ69" s="100"/>
      <c r="CBR69" s="100"/>
      <c r="CBS69" s="100"/>
      <c r="CBT69" s="100"/>
      <c r="CBU69" s="100"/>
      <c r="CBV69" s="100"/>
      <c r="CBW69" s="100"/>
      <c r="CBX69" s="100"/>
      <c r="CBY69" s="100"/>
      <c r="CBZ69" s="100"/>
      <c r="CCA69" s="100"/>
      <c r="CCB69" s="100"/>
      <c r="CCC69" s="100"/>
      <c r="CCD69" s="100"/>
      <c r="CCE69" s="100"/>
      <c r="CCF69" s="100"/>
      <c r="CCG69" s="100"/>
      <c r="CCH69" s="100"/>
      <c r="CCI69" s="100"/>
      <c r="CCJ69" s="100"/>
      <c r="CCK69" s="100"/>
      <c r="CCL69" s="100"/>
      <c r="CCM69" s="100"/>
      <c r="CCN69" s="100"/>
      <c r="CCO69" s="100"/>
      <c r="CCP69" s="100"/>
      <c r="CCQ69" s="100"/>
      <c r="CCR69" s="100"/>
      <c r="CCS69" s="100"/>
      <c r="CCT69" s="100"/>
      <c r="CCU69" s="100"/>
      <c r="CCV69" s="100"/>
      <c r="CCW69" s="100"/>
      <c r="CCX69" s="100"/>
      <c r="CCY69" s="100"/>
      <c r="CCZ69" s="100"/>
      <c r="CDA69" s="100"/>
      <c r="CDB69" s="100"/>
      <c r="CDC69" s="100"/>
      <c r="CDD69" s="100"/>
      <c r="CDE69" s="100"/>
      <c r="CDF69" s="100"/>
      <c r="CDG69" s="100"/>
      <c r="CDH69" s="100"/>
      <c r="CDI69" s="100"/>
      <c r="CDJ69" s="100"/>
      <c r="CDK69" s="100"/>
      <c r="CDL69" s="100"/>
      <c r="CDM69" s="100"/>
      <c r="CDN69" s="100"/>
      <c r="CDO69" s="100"/>
      <c r="CDP69" s="100"/>
      <c r="CDQ69" s="100"/>
      <c r="CDR69" s="100"/>
      <c r="CDS69" s="100"/>
      <c r="CDT69" s="100"/>
      <c r="CDU69" s="100"/>
      <c r="CDV69" s="100"/>
      <c r="CDW69" s="100"/>
      <c r="CDX69" s="100"/>
      <c r="CDY69" s="100"/>
      <c r="CDZ69" s="100"/>
      <c r="CEA69" s="100"/>
      <c r="CEB69" s="100"/>
      <c r="CEC69" s="100"/>
      <c r="CED69" s="100"/>
      <c r="CEE69" s="100"/>
      <c r="CEF69" s="100"/>
      <c r="CEG69" s="100"/>
      <c r="CEH69" s="100"/>
      <c r="CEI69" s="100"/>
      <c r="CEJ69" s="100"/>
      <c r="CEK69" s="100"/>
      <c r="CEL69" s="100"/>
      <c r="CEM69" s="100"/>
      <c r="CEN69" s="100"/>
      <c r="CEO69" s="100"/>
      <c r="CEP69" s="100"/>
      <c r="CEQ69" s="100"/>
      <c r="CER69" s="100"/>
      <c r="CES69" s="100"/>
      <c r="CET69" s="100"/>
      <c r="CEU69" s="100"/>
      <c r="CEV69" s="100"/>
      <c r="CEW69" s="100"/>
      <c r="CEX69" s="100"/>
      <c r="CEY69" s="100"/>
      <c r="CEZ69" s="100"/>
      <c r="CFA69" s="100"/>
      <c r="CFB69" s="100"/>
      <c r="CFC69" s="100"/>
      <c r="CFD69" s="100"/>
      <c r="CFE69" s="100"/>
      <c r="CFF69" s="100"/>
      <c r="CFG69" s="100"/>
      <c r="CFH69" s="100"/>
      <c r="CFI69" s="100"/>
      <c r="CFJ69" s="100"/>
      <c r="CFK69" s="100"/>
      <c r="CFL69" s="100"/>
      <c r="CFM69" s="100"/>
      <c r="CFN69" s="100"/>
      <c r="CFO69" s="100"/>
      <c r="CFP69" s="100"/>
      <c r="CFQ69" s="100"/>
      <c r="CFR69" s="100"/>
      <c r="CFS69" s="100"/>
      <c r="CFT69" s="100"/>
      <c r="CFU69" s="100"/>
      <c r="CFV69" s="100"/>
      <c r="CFW69" s="100"/>
      <c r="CFX69" s="100"/>
      <c r="CFY69" s="100"/>
      <c r="CFZ69" s="100"/>
      <c r="CGA69" s="100"/>
      <c r="CGB69" s="100"/>
      <c r="CGC69" s="100"/>
      <c r="CGD69" s="100"/>
      <c r="CGE69" s="100"/>
      <c r="CGF69" s="100"/>
      <c r="CGG69" s="100"/>
      <c r="CGH69" s="100"/>
      <c r="CGI69" s="100"/>
      <c r="CGJ69" s="100"/>
      <c r="CGK69" s="100"/>
      <c r="CGL69" s="100"/>
      <c r="CGM69" s="100"/>
      <c r="CGN69" s="100"/>
      <c r="CGO69" s="100"/>
      <c r="CGP69" s="100"/>
      <c r="CGQ69" s="100"/>
      <c r="CGR69" s="100"/>
      <c r="CGS69" s="100"/>
      <c r="CGT69" s="100"/>
      <c r="CGU69" s="100"/>
      <c r="CGV69" s="100"/>
      <c r="CGW69" s="100"/>
      <c r="CGX69" s="100"/>
      <c r="CGY69" s="100"/>
      <c r="CGZ69" s="100"/>
      <c r="CHA69" s="100"/>
      <c r="CHB69" s="100"/>
      <c r="CHC69" s="100"/>
      <c r="CHD69" s="100"/>
      <c r="CHE69" s="100"/>
      <c r="CHF69" s="100"/>
      <c r="CHG69" s="100"/>
      <c r="CHH69" s="100"/>
      <c r="CHI69" s="100"/>
      <c r="CHJ69" s="100"/>
      <c r="CHK69" s="100"/>
      <c r="CHL69" s="100"/>
      <c r="CHM69" s="100"/>
      <c r="CHN69" s="100"/>
      <c r="CHO69" s="100"/>
      <c r="CHP69" s="100"/>
      <c r="CHQ69" s="100"/>
      <c r="CHR69" s="100"/>
      <c r="CHS69" s="100"/>
      <c r="CHT69" s="100"/>
      <c r="CHU69" s="100"/>
      <c r="CHV69" s="100"/>
      <c r="CHW69" s="100"/>
      <c r="CHX69" s="100"/>
      <c r="CHY69" s="100"/>
      <c r="CHZ69" s="100"/>
      <c r="CIA69" s="100"/>
      <c r="CIB69" s="100"/>
      <c r="CIC69" s="100"/>
      <c r="CID69" s="100"/>
      <c r="CIE69" s="100"/>
      <c r="CIF69" s="100"/>
      <c r="CIG69" s="100"/>
      <c r="CIH69" s="100"/>
      <c r="CII69" s="100"/>
      <c r="CIJ69" s="100"/>
      <c r="CIK69" s="100"/>
      <c r="CIL69" s="100"/>
      <c r="CIM69" s="100"/>
      <c r="CIN69" s="100"/>
      <c r="CIO69" s="100"/>
      <c r="CIP69" s="100"/>
      <c r="CIQ69" s="100"/>
      <c r="CIR69" s="100"/>
      <c r="CIS69" s="100"/>
      <c r="CIT69" s="100"/>
      <c r="CIU69" s="100"/>
      <c r="CIV69" s="100"/>
      <c r="CIW69" s="100"/>
      <c r="CIX69" s="100"/>
      <c r="CIY69" s="100"/>
      <c r="CIZ69" s="100"/>
      <c r="CJA69" s="100"/>
      <c r="CJB69" s="100"/>
      <c r="CJC69" s="100"/>
      <c r="CJD69" s="100"/>
      <c r="CJE69" s="100"/>
      <c r="CJF69" s="100"/>
      <c r="CJG69" s="100"/>
      <c r="CJH69" s="100"/>
      <c r="CJI69" s="100"/>
      <c r="CJJ69" s="100"/>
      <c r="CJK69" s="100"/>
      <c r="CJL69" s="100"/>
      <c r="CJM69" s="100"/>
      <c r="CJN69" s="100"/>
      <c r="CJO69" s="100"/>
      <c r="CJP69" s="100"/>
      <c r="CJQ69" s="100"/>
      <c r="CJR69" s="100"/>
      <c r="CJS69" s="100"/>
      <c r="CJT69" s="100"/>
      <c r="CJU69" s="100"/>
      <c r="CJV69" s="100"/>
      <c r="CJW69" s="100"/>
      <c r="CJX69" s="100"/>
      <c r="CJY69" s="100"/>
      <c r="CJZ69" s="100"/>
      <c r="CKA69" s="100"/>
      <c r="CKB69" s="100"/>
      <c r="CKC69" s="100"/>
      <c r="CKD69" s="100"/>
      <c r="CKE69" s="100"/>
      <c r="CKF69" s="100"/>
      <c r="CKG69" s="100"/>
      <c r="CKH69" s="100"/>
      <c r="CKI69" s="100"/>
      <c r="CKJ69" s="100"/>
      <c r="CKK69" s="100"/>
      <c r="CKL69" s="100"/>
      <c r="CKM69" s="100"/>
      <c r="CKN69" s="100"/>
      <c r="CKO69" s="100"/>
      <c r="CKP69" s="100"/>
      <c r="CKQ69" s="100"/>
      <c r="CKR69" s="100"/>
      <c r="CKS69" s="100"/>
      <c r="CKT69" s="100"/>
      <c r="CKU69" s="100"/>
      <c r="CKV69" s="100"/>
      <c r="CKW69" s="100"/>
      <c r="CKX69" s="100"/>
      <c r="CKY69" s="100"/>
      <c r="CKZ69" s="100"/>
      <c r="CLA69" s="100"/>
      <c r="CLB69" s="100"/>
      <c r="CLC69" s="100"/>
      <c r="CLD69" s="100"/>
      <c r="CLE69" s="100"/>
      <c r="CLF69" s="100"/>
      <c r="CLG69" s="100"/>
      <c r="CLH69" s="100"/>
      <c r="CLI69" s="100"/>
      <c r="CLJ69" s="100"/>
      <c r="CLK69" s="100"/>
      <c r="CLL69" s="100"/>
      <c r="CLM69" s="100"/>
      <c r="CLN69" s="100"/>
      <c r="CLO69" s="100"/>
      <c r="CLP69" s="100"/>
      <c r="CLQ69" s="100"/>
      <c r="CLR69" s="100"/>
      <c r="CLS69" s="100"/>
      <c r="CLT69" s="100"/>
      <c r="CLU69" s="100"/>
      <c r="CLV69" s="100"/>
      <c r="CLW69" s="100"/>
      <c r="CLX69" s="100"/>
      <c r="CLY69" s="100"/>
      <c r="CLZ69" s="100"/>
      <c r="CMA69" s="100"/>
      <c r="CMB69" s="100"/>
      <c r="CMC69" s="100"/>
      <c r="CMD69" s="100"/>
      <c r="CME69" s="100"/>
      <c r="CMF69" s="100"/>
      <c r="CMG69" s="100"/>
      <c r="CMH69" s="100"/>
      <c r="CMI69" s="100"/>
      <c r="CMJ69" s="100"/>
      <c r="CMK69" s="100"/>
      <c r="CML69" s="100"/>
      <c r="CMM69" s="100"/>
      <c r="CMN69" s="100"/>
      <c r="CMO69" s="100"/>
      <c r="CMP69" s="100"/>
      <c r="CMQ69" s="100"/>
      <c r="CMR69" s="100"/>
      <c r="CMS69" s="100"/>
      <c r="CMT69" s="100"/>
      <c r="CMU69" s="100"/>
      <c r="CMV69" s="100"/>
      <c r="CMW69" s="100"/>
      <c r="CMX69" s="100"/>
      <c r="CMY69" s="100"/>
      <c r="CMZ69" s="100"/>
      <c r="CNA69" s="100"/>
      <c r="CNB69" s="100"/>
      <c r="CNC69" s="100"/>
      <c r="CND69" s="100"/>
      <c r="CNE69" s="100"/>
      <c r="CNF69" s="100"/>
      <c r="CNG69" s="100"/>
      <c r="CNH69" s="100"/>
      <c r="CNI69" s="100"/>
      <c r="CNJ69" s="100"/>
      <c r="CNK69" s="100"/>
      <c r="CNL69" s="100"/>
      <c r="CNM69" s="100"/>
      <c r="CNN69" s="100"/>
      <c r="CNO69" s="100"/>
      <c r="CNP69" s="100"/>
      <c r="CNQ69" s="100"/>
      <c r="CNR69" s="100"/>
      <c r="CNS69" s="100"/>
      <c r="CNT69" s="100"/>
      <c r="CNU69" s="100"/>
      <c r="CNV69" s="100"/>
      <c r="CNW69" s="100"/>
      <c r="CNX69" s="100"/>
      <c r="CNY69" s="100"/>
      <c r="CNZ69" s="100"/>
      <c r="COA69" s="100"/>
      <c r="COB69" s="100"/>
      <c r="COC69" s="100"/>
      <c r="COD69" s="100"/>
      <c r="COE69" s="100"/>
      <c r="COF69" s="100"/>
      <c r="COG69" s="100"/>
      <c r="COH69" s="100"/>
      <c r="COI69" s="100"/>
      <c r="COJ69" s="100"/>
      <c r="COK69" s="100"/>
      <c r="COL69" s="100"/>
      <c r="COM69" s="100"/>
      <c r="CON69" s="100"/>
      <c r="COO69" s="100"/>
      <c r="COP69" s="100"/>
      <c r="COQ69" s="100"/>
      <c r="COR69" s="100"/>
      <c r="COS69" s="100"/>
      <c r="COT69" s="100"/>
      <c r="COU69" s="100"/>
      <c r="COV69" s="100"/>
      <c r="COW69" s="100"/>
      <c r="COX69" s="100"/>
      <c r="COY69" s="100"/>
      <c r="COZ69" s="100"/>
      <c r="CPA69" s="100"/>
      <c r="CPB69" s="100"/>
      <c r="CPC69" s="100"/>
      <c r="CPD69" s="100"/>
      <c r="CPE69" s="100"/>
      <c r="CPF69" s="100"/>
      <c r="CPG69" s="100"/>
      <c r="CPH69" s="100"/>
      <c r="CPI69" s="100"/>
      <c r="CPJ69" s="100"/>
      <c r="CPK69" s="100"/>
      <c r="CPL69" s="100"/>
      <c r="CPM69" s="100"/>
      <c r="CPN69" s="100"/>
      <c r="CPO69" s="100"/>
      <c r="CPP69" s="100"/>
      <c r="CPQ69" s="100"/>
      <c r="CPR69" s="100"/>
      <c r="CPS69" s="100"/>
      <c r="CPT69" s="100"/>
      <c r="CPU69" s="100"/>
      <c r="CPV69" s="100"/>
      <c r="CPW69" s="100"/>
      <c r="CPX69" s="100"/>
      <c r="CPY69" s="100"/>
      <c r="CPZ69" s="100"/>
      <c r="CQA69" s="100"/>
      <c r="CQB69" s="100"/>
      <c r="CQC69" s="100"/>
      <c r="CQD69" s="100"/>
      <c r="CQE69" s="100"/>
      <c r="CQF69" s="100"/>
      <c r="CQG69" s="100"/>
      <c r="CQH69" s="100"/>
      <c r="CQI69" s="100"/>
      <c r="CQJ69" s="100"/>
      <c r="CQK69" s="100"/>
      <c r="CQL69" s="100"/>
      <c r="CQM69" s="100"/>
      <c r="CQN69" s="100"/>
      <c r="CQO69" s="100"/>
      <c r="CQP69" s="100"/>
      <c r="CQQ69" s="100"/>
      <c r="CQR69" s="100"/>
      <c r="CQS69" s="100"/>
      <c r="CQT69" s="100"/>
      <c r="CQU69" s="100"/>
      <c r="CQV69" s="100"/>
      <c r="CQW69" s="100"/>
      <c r="CQX69" s="100"/>
      <c r="CQY69" s="100"/>
      <c r="CQZ69" s="100"/>
      <c r="CRA69" s="100"/>
      <c r="CRB69" s="100"/>
      <c r="CRC69" s="100"/>
      <c r="CRD69" s="100"/>
      <c r="CRE69" s="100"/>
      <c r="CRF69" s="100"/>
      <c r="CRG69" s="100"/>
      <c r="CRH69" s="100"/>
      <c r="CRI69" s="100"/>
      <c r="CRJ69" s="100"/>
      <c r="CRK69" s="100"/>
      <c r="CRL69" s="100"/>
      <c r="CRM69" s="100"/>
      <c r="CRN69" s="100"/>
      <c r="CRO69" s="100"/>
      <c r="CRP69" s="100"/>
      <c r="CRQ69" s="100"/>
      <c r="CRR69" s="100"/>
      <c r="CRS69" s="100"/>
      <c r="CRT69" s="100"/>
      <c r="CRU69" s="100"/>
      <c r="CRV69" s="100"/>
      <c r="CRW69" s="100"/>
      <c r="CRX69" s="100"/>
      <c r="CRY69" s="100"/>
      <c r="CRZ69" s="100"/>
      <c r="CSA69" s="100"/>
      <c r="CSB69" s="100"/>
      <c r="CSC69" s="100"/>
      <c r="CSD69" s="100"/>
      <c r="CSE69" s="100"/>
      <c r="CSF69" s="100"/>
      <c r="CSG69" s="100"/>
      <c r="CSH69" s="100"/>
      <c r="CSI69" s="100"/>
      <c r="CSJ69" s="100"/>
      <c r="CSK69" s="100"/>
      <c r="CSL69" s="100"/>
      <c r="CSM69" s="100"/>
      <c r="CSN69" s="100"/>
      <c r="CSO69" s="100"/>
      <c r="CSP69" s="100"/>
      <c r="CSQ69" s="100"/>
      <c r="CSR69" s="100"/>
      <c r="CSS69" s="100"/>
      <c r="CST69" s="100"/>
      <c r="CSU69" s="100"/>
      <c r="CSV69" s="100"/>
      <c r="CSW69" s="100"/>
      <c r="CSX69" s="100"/>
      <c r="CSY69" s="100"/>
      <c r="CSZ69" s="100"/>
      <c r="CTA69" s="100"/>
      <c r="CTB69" s="100"/>
      <c r="CTC69" s="100"/>
      <c r="CTD69" s="100"/>
      <c r="CTE69" s="100"/>
      <c r="CTF69" s="100"/>
      <c r="CTG69" s="100"/>
      <c r="CTH69" s="100"/>
      <c r="CTI69" s="100"/>
      <c r="CTJ69" s="100"/>
      <c r="CTK69" s="100"/>
      <c r="CTL69" s="100"/>
      <c r="CTM69" s="100"/>
      <c r="CTN69" s="100"/>
      <c r="CTO69" s="100"/>
      <c r="CTP69" s="100"/>
      <c r="CTQ69" s="100"/>
      <c r="CTR69" s="100"/>
      <c r="CTS69" s="100"/>
      <c r="CTT69" s="100"/>
      <c r="CTU69" s="100"/>
      <c r="CTV69" s="100"/>
      <c r="CTW69" s="100"/>
      <c r="CTX69" s="100"/>
      <c r="CTY69" s="100"/>
      <c r="CTZ69" s="100"/>
      <c r="CUA69" s="100"/>
      <c r="CUB69" s="100"/>
      <c r="CUC69" s="100"/>
      <c r="CUD69" s="100"/>
      <c r="CUE69" s="100"/>
      <c r="CUF69" s="100"/>
      <c r="CUG69" s="100"/>
      <c r="CUH69" s="100"/>
      <c r="CUI69" s="100"/>
      <c r="CUJ69" s="100"/>
      <c r="CUK69" s="100"/>
      <c r="CUL69" s="100"/>
      <c r="CUM69" s="100"/>
      <c r="CUN69" s="100"/>
      <c r="CUO69" s="100"/>
      <c r="CUP69" s="100"/>
      <c r="CUQ69" s="100"/>
      <c r="CUR69" s="100"/>
      <c r="CUS69" s="100"/>
      <c r="CUT69" s="100"/>
      <c r="CUU69" s="100"/>
      <c r="CUV69" s="100"/>
      <c r="CUW69" s="100"/>
      <c r="CUX69" s="100"/>
      <c r="CUY69" s="100"/>
      <c r="CUZ69" s="100"/>
      <c r="CVA69" s="100"/>
      <c r="CVB69" s="100"/>
      <c r="CVC69" s="100"/>
      <c r="CVD69" s="100"/>
      <c r="CVE69" s="100"/>
      <c r="CVF69" s="100"/>
      <c r="CVG69" s="100"/>
      <c r="CVH69" s="100"/>
      <c r="CVI69" s="100"/>
      <c r="CVJ69" s="100"/>
      <c r="CVK69" s="100"/>
      <c r="CVL69" s="100"/>
      <c r="CVM69" s="100"/>
      <c r="CVN69" s="100"/>
      <c r="CVO69" s="100"/>
      <c r="CVP69" s="100"/>
      <c r="CVQ69" s="100"/>
      <c r="CVR69" s="100"/>
      <c r="CVS69" s="100"/>
      <c r="CVT69" s="100"/>
      <c r="CVU69" s="100"/>
      <c r="CVV69" s="100"/>
      <c r="CVW69" s="100"/>
      <c r="CVX69" s="100"/>
      <c r="CVY69" s="100"/>
      <c r="CVZ69" s="100"/>
      <c r="CWA69" s="100"/>
      <c r="CWB69" s="100"/>
      <c r="CWC69" s="100"/>
      <c r="CWD69" s="100"/>
      <c r="CWE69" s="100"/>
      <c r="CWF69" s="100"/>
      <c r="CWG69" s="100"/>
      <c r="CWH69" s="100"/>
      <c r="CWI69" s="100"/>
      <c r="CWJ69" s="100"/>
      <c r="CWK69" s="100"/>
      <c r="CWL69" s="100"/>
      <c r="CWM69" s="100"/>
      <c r="CWN69" s="100"/>
      <c r="CWO69" s="100"/>
      <c r="CWP69" s="100"/>
      <c r="CWQ69" s="100"/>
      <c r="CWR69" s="100"/>
      <c r="CWS69" s="100"/>
      <c r="CWT69" s="100"/>
      <c r="CWU69" s="100"/>
      <c r="CWV69" s="100"/>
      <c r="CWW69" s="100"/>
      <c r="CWX69" s="100"/>
      <c r="CWY69" s="100"/>
      <c r="CWZ69" s="100"/>
      <c r="CXA69" s="100"/>
      <c r="CXB69" s="100"/>
      <c r="CXC69" s="100"/>
      <c r="CXD69" s="100"/>
      <c r="CXE69" s="100"/>
      <c r="CXF69" s="100"/>
      <c r="CXG69" s="100"/>
      <c r="CXH69" s="100"/>
      <c r="CXI69" s="100"/>
      <c r="CXJ69" s="100"/>
      <c r="CXK69" s="100"/>
      <c r="CXL69" s="100"/>
      <c r="CXM69" s="100"/>
      <c r="CXN69" s="100"/>
      <c r="CXO69" s="100"/>
      <c r="CXP69" s="100"/>
      <c r="CXQ69" s="100"/>
      <c r="CXR69" s="100"/>
      <c r="CXS69" s="100"/>
      <c r="CXT69" s="100"/>
      <c r="CXU69" s="100"/>
      <c r="CXV69" s="100"/>
      <c r="CXW69" s="100"/>
      <c r="CXX69" s="100"/>
      <c r="CXY69" s="100"/>
      <c r="CXZ69" s="100"/>
      <c r="CYA69" s="100"/>
      <c r="CYB69" s="100"/>
      <c r="CYC69" s="100"/>
      <c r="CYD69" s="100"/>
      <c r="CYE69" s="100"/>
      <c r="CYF69" s="100"/>
      <c r="CYG69" s="100"/>
      <c r="CYH69" s="100"/>
      <c r="CYI69" s="100"/>
      <c r="CYJ69" s="100"/>
      <c r="CYK69" s="100"/>
      <c r="CYL69" s="100"/>
      <c r="CYM69" s="100"/>
      <c r="CYN69" s="100"/>
      <c r="CYO69" s="100"/>
      <c r="CYP69" s="100"/>
      <c r="CYQ69" s="100"/>
      <c r="CYR69" s="100"/>
      <c r="CYS69" s="100"/>
      <c r="CYT69" s="100"/>
      <c r="CYU69" s="100"/>
      <c r="CYV69" s="100"/>
      <c r="CYW69" s="100"/>
      <c r="CYX69" s="100"/>
      <c r="CYY69" s="100"/>
      <c r="CYZ69" s="100"/>
      <c r="CZA69" s="100"/>
      <c r="CZB69" s="100"/>
      <c r="CZC69" s="100"/>
      <c r="CZD69" s="100"/>
      <c r="CZE69" s="100"/>
      <c r="CZF69" s="100"/>
      <c r="CZG69" s="100"/>
      <c r="CZH69" s="100"/>
      <c r="CZI69" s="100"/>
      <c r="CZJ69" s="100"/>
      <c r="CZK69" s="100"/>
      <c r="CZL69" s="100"/>
      <c r="CZM69" s="100"/>
      <c r="CZN69" s="100"/>
      <c r="CZO69" s="100"/>
      <c r="CZP69" s="100"/>
      <c r="CZQ69" s="100"/>
      <c r="CZR69" s="100"/>
      <c r="CZS69" s="100"/>
      <c r="CZT69" s="100"/>
      <c r="CZU69" s="100"/>
      <c r="CZV69" s="100"/>
      <c r="CZW69" s="100"/>
      <c r="CZX69" s="100"/>
      <c r="CZY69" s="100"/>
      <c r="CZZ69" s="100"/>
      <c r="DAA69" s="100"/>
      <c r="DAB69" s="100"/>
      <c r="DAC69" s="100"/>
      <c r="DAD69" s="100"/>
      <c r="DAE69" s="100"/>
      <c r="DAF69" s="100"/>
      <c r="DAG69" s="100"/>
      <c r="DAH69" s="100"/>
      <c r="DAI69" s="100"/>
      <c r="DAJ69" s="100"/>
      <c r="DAK69" s="100"/>
      <c r="DAL69" s="100"/>
      <c r="DAM69" s="100"/>
      <c r="DAN69" s="100"/>
      <c r="DAO69" s="100"/>
      <c r="DAP69" s="100"/>
      <c r="DAQ69" s="100"/>
      <c r="DAR69" s="100"/>
      <c r="DAS69" s="100"/>
      <c r="DAT69" s="100"/>
      <c r="DAU69" s="100"/>
      <c r="DAV69" s="100"/>
      <c r="DAW69" s="100"/>
      <c r="DAX69" s="100"/>
      <c r="DAY69" s="100"/>
      <c r="DAZ69" s="100"/>
      <c r="DBA69" s="100"/>
      <c r="DBB69" s="100"/>
      <c r="DBC69" s="100"/>
      <c r="DBD69" s="100"/>
      <c r="DBE69" s="100"/>
      <c r="DBF69" s="100"/>
      <c r="DBG69" s="100"/>
      <c r="DBH69" s="100"/>
      <c r="DBI69" s="100"/>
      <c r="DBJ69" s="100"/>
      <c r="DBK69" s="100"/>
      <c r="DBL69" s="100"/>
      <c r="DBM69" s="100"/>
      <c r="DBN69" s="100"/>
      <c r="DBO69" s="100"/>
      <c r="DBP69" s="100"/>
      <c r="DBQ69" s="100"/>
      <c r="DBR69" s="100"/>
      <c r="DBS69" s="100"/>
      <c r="DBT69" s="100"/>
      <c r="DBU69" s="100"/>
      <c r="DBV69" s="100"/>
      <c r="DBW69" s="100"/>
      <c r="DBX69" s="100"/>
      <c r="DBY69" s="100"/>
      <c r="DBZ69" s="100"/>
      <c r="DCA69" s="100"/>
      <c r="DCB69" s="100"/>
      <c r="DCC69" s="100"/>
      <c r="DCD69" s="100"/>
      <c r="DCE69" s="100"/>
      <c r="DCF69" s="100"/>
      <c r="DCG69" s="100"/>
      <c r="DCH69" s="100"/>
      <c r="DCI69" s="100"/>
      <c r="DCJ69" s="100"/>
      <c r="DCK69" s="100"/>
      <c r="DCL69" s="100"/>
      <c r="DCM69" s="100"/>
      <c r="DCN69" s="100"/>
      <c r="DCO69" s="100"/>
      <c r="DCP69" s="100"/>
      <c r="DCQ69" s="100"/>
      <c r="DCR69" s="100"/>
      <c r="DCS69" s="100"/>
      <c r="DCT69" s="100"/>
      <c r="DCU69" s="100"/>
      <c r="DCV69" s="100"/>
      <c r="DCW69" s="100"/>
      <c r="DCX69" s="100"/>
      <c r="DCY69" s="100"/>
      <c r="DCZ69" s="100"/>
      <c r="DDA69" s="100"/>
      <c r="DDB69" s="100"/>
      <c r="DDC69" s="100"/>
      <c r="DDD69" s="100"/>
      <c r="DDE69" s="100"/>
      <c r="DDF69" s="100"/>
      <c r="DDG69" s="100"/>
      <c r="DDH69" s="100"/>
      <c r="DDI69" s="100"/>
      <c r="DDJ69" s="100"/>
      <c r="DDK69" s="100"/>
      <c r="DDL69" s="100"/>
      <c r="DDM69" s="100"/>
      <c r="DDN69" s="100"/>
      <c r="DDO69" s="100"/>
      <c r="DDP69" s="100"/>
      <c r="DDQ69" s="100"/>
      <c r="DDR69" s="100"/>
      <c r="DDS69" s="100"/>
      <c r="DDT69" s="100"/>
      <c r="DDU69" s="100"/>
      <c r="DDV69" s="100"/>
      <c r="DDW69" s="100"/>
      <c r="DDX69" s="100"/>
      <c r="DDY69" s="100"/>
      <c r="DDZ69" s="100"/>
      <c r="DEA69" s="100"/>
      <c r="DEB69" s="100"/>
      <c r="DEC69" s="100"/>
      <c r="DED69" s="100"/>
      <c r="DEE69" s="100"/>
      <c r="DEF69" s="100"/>
      <c r="DEG69" s="100"/>
      <c r="DEH69" s="100"/>
      <c r="DEI69" s="100"/>
      <c r="DEJ69" s="100"/>
      <c r="DEK69" s="100"/>
      <c r="DEL69" s="100"/>
      <c r="DEM69" s="100"/>
      <c r="DEN69" s="100"/>
      <c r="DEO69" s="100"/>
      <c r="DEP69" s="100"/>
      <c r="DEQ69" s="100"/>
      <c r="DER69" s="100"/>
      <c r="DES69" s="100"/>
      <c r="DET69" s="100"/>
      <c r="DEU69" s="100"/>
      <c r="DEV69" s="100"/>
      <c r="DEW69" s="100"/>
      <c r="DEX69" s="100"/>
      <c r="DEY69" s="100"/>
      <c r="DEZ69" s="100"/>
      <c r="DFA69" s="100"/>
      <c r="DFB69" s="100"/>
      <c r="DFC69" s="100"/>
      <c r="DFD69" s="100"/>
      <c r="DFE69" s="100"/>
      <c r="DFF69" s="100"/>
      <c r="DFG69" s="100"/>
      <c r="DFH69" s="100"/>
      <c r="DFI69" s="100"/>
      <c r="DFJ69" s="100"/>
      <c r="DFK69" s="100"/>
      <c r="DFL69" s="100"/>
      <c r="DFM69" s="100"/>
      <c r="DFN69" s="100"/>
      <c r="DFO69" s="100"/>
      <c r="DFP69" s="100"/>
      <c r="DFQ69" s="100"/>
      <c r="DFR69" s="100"/>
      <c r="DFS69" s="100"/>
      <c r="DFT69" s="100"/>
      <c r="DFU69" s="100"/>
      <c r="DFV69" s="100"/>
      <c r="DFW69" s="100"/>
      <c r="DFX69" s="100"/>
      <c r="DFY69" s="100"/>
      <c r="DFZ69" s="100"/>
      <c r="DGA69" s="100"/>
      <c r="DGB69" s="100"/>
      <c r="DGC69" s="100"/>
      <c r="DGD69" s="100"/>
      <c r="DGE69" s="100"/>
      <c r="DGF69" s="100"/>
      <c r="DGG69" s="100"/>
      <c r="DGH69" s="100"/>
      <c r="DGI69" s="100"/>
      <c r="DGJ69" s="100"/>
      <c r="DGK69" s="100"/>
      <c r="DGL69" s="100"/>
      <c r="DGM69" s="100"/>
      <c r="DGN69" s="100"/>
      <c r="DGO69" s="100"/>
      <c r="DGP69" s="100"/>
      <c r="DGQ69" s="100"/>
      <c r="DGR69" s="100"/>
      <c r="DGS69" s="100"/>
      <c r="DGT69" s="100"/>
      <c r="DGU69" s="100"/>
      <c r="DGV69" s="100"/>
      <c r="DGW69" s="100"/>
      <c r="DGX69" s="100"/>
      <c r="DGY69" s="100"/>
      <c r="DGZ69" s="100"/>
      <c r="DHA69" s="100"/>
      <c r="DHB69" s="100"/>
      <c r="DHC69" s="100"/>
      <c r="DHD69" s="100"/>
      <c r="DHE69" s="100"/>
      <c r="DHF69" s="100"/>
      <c r="DHG69" s="100"/>
      <c r="DHH69" s="100"/>
      <c r="DHI69" s="100"/>
      <c r="DHJ69" s="100"/>
      <c r="DHK69" s="100"/>
      <c r="DHL69" s="100"/>
      <c r="DHM69" s="100"/>
      <c r="DHN69" s="100"/>
      <c r="DHO69" s="100"/>
      <c r="DHP69" s="100"/>
      <c r="DHQ69" s="100"/>
      <c r="DHR69" s="100"/>
      <c r="DHS69" s="100"/>
      <c r="DHT69" s="100"/>
      <c r="DHU69" s="100"/>
      <c r="DHV69" s="100"/>
      <c r="DHW69" s="100"/>
      <c r="DHX69" s="100"/>
      <c r="DHY69" s="100"/>
      <c r="DHZ69" s="100"/>
      <c r="DIA69" s="100"/>
      <c r="DIB69" s="100"/>
      <c r="DIC69" s="100"/>
      <c r="DID69" s="100"/>
      <c r="DIE69" s="100"/>
      <c r="DIF69" s="100"/>
      <c r="DIG69" s="100"/>
      <c r="DIH69" s="100"/>
      <c r="DII69" s="100"/>
      <c r="DIJ69" s="100"/>
      <c r="DIK69" s="100"/>
      <c r="DIL69" s="100"/>
      <c r="DIM69" s="100"/>
      <c r="DIN69" s="100"/>
      <c r="DIO69" s="100"/>
      <c r="DIP69" s="100"/>
      <c r="DIQ69" s="100"/>
      <c r="DIR69" s="100"/>
      <c r="DIS69" s="100"/>
      <c r="DIT69" s="100"/>
      <c r="DIU69" s="100"/>
      <c r="DIV69" s="100"/>
      <c r="DIW69" s="100"/>
      <c r="DIX69" s="100"/>
      <c r="DIY69" s="100"/>
      <c r="DIZ69" s="100"/>
      <c r="DJA69" s="100"/>
      <c r="DJB69" s="100"/>
      <c r="DJC69" s="100"/>
      <c r="DJD69" s="100"/>
      <c r="DJE69" s="100"/>
      <c r="DJF69" s="100"/>
      <c r="DJG69" s="100"/>
      <c r="DJH69" s="100"/>
      <c r="DJI69" s="100"/>
      <c r="DJJ69" s="100"/>
      <c r="DJK69" s="100"/>
      <c r="DJL69" s="100"/>
      <c r="DJM69" s="100"/>
      <c r="DJN69" s="100"/>
      <c r="DJO69" s="100"/>
      <c r="DJP69" s="100"/>
      <c r="DJQ69" s="100"/>
      <c r="DJR69" s="100"/>
      <c r="DJS69" s="100"/>
      <c r="DJT69" s="100"/>
      <c r="DJU69" s="100"/>
      <c r="DJV69" s="100"/>
      <c r="DJW69" s="100"/>
      <c r="DJX69" s="100"/>
      <c r="DJY69" s="100"/>
      <c r="DJZ69" s="100"/>
      <c r="DKA69" s="100"/>
      <c r="DKB69" s="100"/>
      <c r="DKC69" s="100"/>
      <c r="DKD69" s="100"/>
      <c r="DKE69" s="100"/>
      <c r="DKF69" s="100"/>
      <c r="DKG69" s="100"/>
      <c r="DKH69" s="100"/>
      <c r="DKI69" s="100"/>
      <c r="DKJ69" s="100"/>
      <c r="DKK69" s="100"/>
      <c r="DKL69" s="100"/>
      <c r="DKM69" s="100"/>
      <c r="DKN69" s="100"/>
      <c r="DKO69" s="100"/>
      <c r="DKP69" s="100"/>
      <c r="DKQ69" s="100"/>
      <c r="DKR69" s="100"/>
      <c r="DKS69" s="100"/>
      <c r="DKT69" s="100"/>
      <c r="DKU69" s="100"/>
      <c r="DKV69" s="100"/>
      <c r="DKW69" s="100"/>
      <c r="DKX69" s="100"/>
      <c r="DKY69" s="100"/>
      <c r="DKZ69" s="100"/>
      <c r="DLA69" s="100"/>
      <c r="DLB69" s="100"/>
      <c r="DLC69" s="100"/>
      <c r="DLD69" s="100"/>
      <c r="DLE69" s="100"/>
      <c r="DLF69" s="100"/>
      <c r="DLG69" s="100"/>
      <c r="DLH69" s="100"/>
      <c r="DLI69" s="100"/>
      <c r="DLJ69" s="100"/>
      <c r="DLK69" s="100"/>
      <c r="DLL69" s="100"/>
      <c r="DLM69" s="100"/>
      <c r="DLN69" s="100"/>
      <c r="DLO69" s="100"/>
      <c r="DLP69" s="100"/>
      <c r="DLQ69" s="100"/>
      <c r="DLR69" s="100"/>
      <c r="DLS69" s="100"/>
      <c r="DLT69" s="100"/>
      <c r="DLU69" s="100"/>
      <c r="DLV69" s="100"/>
      <c r="DLW69" s="100"/>
      <c r="DLX69" s="100"/>
      <c r="DLY69" s="100"/>
      <c r="DLZ69" s="100"/>
      <c r="DMA69" s="100"/>
      <c r="DMB69" s="100"/>
      <c r="DMC69" s="100"/>
      <c r="DMD69" s="100"/>
      <c r="DME69" s="100"/>
      <c r="DMF69" s="100"/>
      <c r="DMG69" s="100"/>
      <c r="DMH69" s="100"/>
      <c r="DMI69" s="100"/>
      <c r="DMJ69" s="100"/>
      <c r="DMK69" s="100"/>
      <c r="DML69" s="100"/>
      <c r="DMM69" s="100"/>
      <c r="DMN69" s="100"/>
      <c r="DMO69" s="100"/>
      <c r="DMP69" s="100"/>
      <c r="DMQ69" s="100"/>
      <c r="DMR69" s="100"/>
      <c r="DMS69" s="100"/>
      <c r="DMT69" s="100"/>
      <c r="DMU69" s="100"/>
      <c r="DMV69" s="100"/>
      <c r="DMW69" s="100"/>
      <c r="DMX69" s="100"/>
      <c r="DMY69" s="100"/>
      <c r="DMZ69" s="100"/>
      <c r="DNA69" s="100"/>
      <c r="DNB69" s="100"/>
      <c r="DNC69" s="100"/>
      <c r="DND69" s="100"/>
      <c r="DNE69" s="100"/>
      <c r="DNF69" s="100"/>
      <c r="DNG69" s="100"/>
      <c r="DNH69" s="100"/>
      <c r="DNI69" s="100"/>
      <c r="DNJ69" s="100"/>
      <c r="DNK69" s="100"/>
      <c r="DNL69" s="100"/>
      <c r="DNM69" s="100"/>
      <c r="DNN69" s="100"/>
      <c r="DNO69" s="100"/>
      <c r="DNP69" s="100"/>
      <c r="DNQ69" s="100"/>
      <c r="DNR69" s="100"/>
      <c r="DNS69" s="100"/>
      <c r="DNT69" s="100"/>
      <c r="DNU69" s="100"/>
      <c r="DNV69" s="100"/>
      <c r="DNW69" s="100"/>
      <c r="DNX69" s="100"/>
      <c r="DNY69" s="100"/>
      <c r="DNZ69" s="100"/>
      <c r="DOA69" s="100"/>
      <c r="DOB69" s="100"/>
      <c r="DOC69" s="100"/>
      <c r="DOD69" s="100"/>
      <c r="DOE69" s="100"/>
      <c r="DOF69" s="100"/>
      <c r="DOG69" s="100"/>
      <c r="DOH69" s="100"/>
      <c r="DOI69" s="100"/>
      <c r="DOJ69" s="100"/>
      <c r="DOK69" s="100"/>
      <c r="DOL69" s="100"/>
      <c r="DOM69" s="100"/>
      <c r="DON69" s="100"/>
      <c r="DOO69" s="100"/>
      <c r="DOP69" s="100"/>
      <c r="DOQ69" s="100"/>
      <c r="DOR69" s="100"/>
      <c r="DOS69" s="100"/>
      <c r="DOT69" s="100"/>
      <c r="DOU69" s="100"/>
      <c r="DOV69" s="100"/>
      <c r="DOW69" s="100"/>
      <c r="DOX69" s="100"/>
      <c r="DOY69" s="100"/>
      <c r="DOZ69" s="100"/>
      <c r="DPA69" s="100"/>
      <c r="DPB69" s="100"/>
      <c r="DPC69" s="100"/>
      <c r="DPD69" s="100"/>
      <c r="DPE69" s="100"/>
      <c r="DPF69" s="100"/>
      <c r="DPG69" s="100"/>
      <c r="DPH69" s="100"/>
      <c r="DPI69" s="100"/>
      <c r="DPJ69" s="100"/>
      <c r="DPK69" s="100"/>
      <c r="DPL69" s="100"/>
      <c r="DPM69" s="100"/>
      <c r="DPN69" s="100"/>
      <c r="DPO69" s="100"/>
      <c r="DPP69" s="100"/>
      <c r="DPQ69" s="100"/>
      <c r="DPR69" s="100"/>
      <c r="DPS69" s="100"/>
      <c r="DPT69" s="100"/>
      <c r="DPU69" s="100"/>
      <c r="DPV69" s="100"/>
      <c r="DPW69" s="100"/>
      <c r="DPX69" s="100"/>
      <c r="DPY69" s="100"/>
      <c r="DPZ69" s="100"/>
      <c r="DQA69" s="100"/>
      <c r="DQB69" s="100"/>
      <c r="DQC69" s="100"/>
      <c r="DQD69" s="100"/>
      <c r="DQE69" s="100"/>
      <c r="DQF69" s="100"/>
      <c r="DQG69" s="100"/>
      <c r="DQH69" s="100"/>
      <c r="DQI69" s="100"/>
      <c r="DQJ69" s="100"/>
      <c r="DQK69" s="100"/>
      <c r="DQL69" s="100"/>
      <c r="DQM69" s="100"/>
      <c r="DQN69" s="100"/>
      <c r="DQO69" s="100"/>
      <c r="DQP69" s="100"/>
      <c r="DQQ69" s="100"/>
      <c r="DQR69" s="100"/>
      <c r="DQS69" s="100"/>
      <c r="DQT69" s="100"/>
      <c r="DQU69" s="100"/>
      <c r="DQV69" s="100"/>
      <c r="DQW69" s="100"/>
      <c r="DQX69" s="100"/>
      <c r="DQY69" s="100"/>
      <c r="DQZ69" s="100"/>
      <c r="DRA69" s="100"/>
      <c r="DRB69" s="100"/>
      <c r="DRC69" s="100"/>
      <c r="DRD69" s="100"/>
      <c r="DRE69" s="100"/>
      <c r="DRF69" s="100"/>
      <c r="DRG69" s="100"/>
      <c r="DRH69" s="100"/>
      <c r="DRI69" s="100"/>
      <c r="DRJ69" s="100"/>
      <c r="DRK69" s="100"/>
      <c r="DRL69" s="100"/>
      <c r="DRM69" s="100"/>
      <c r="DRN69" s="100"/>
      <c r="DRO69" s="100"/>
      <c r="DRP69" s="100"/>
      <c r="DRQ69" s="100"/>
      <c r="DRR69" s="100"/>
      <c r="DRS69" s="100"/>
      <c r="DRT69" s="100"/>
      <c r="DRU69" s="100"/>
      <c r="DRV69" s="100"/>
      <c r="DRW69" s="100"/>
      <c r="DRX69" s="100"/>
      <c r="DRY69" s="100"/>
      <c r="DRZ69" s="100"/>
      <c r="DSA69" s="100"/>
      <c r="DSB69" s="100"/>
      <c r="DSC69" s="100"/>
      <c r="DSD69" s="100"/>
      <c r="DSE69" s="100"/>
      <c r="DSF69" s="100"/>
      <c r="DSG69" s="100"/>
      <c r="DSH69" s="100"/>
      <c r="DSI69" s="100"/>
      <c r="DSJ69" s="100"/>
      <c r="DSK69" s="100"/>
      <c r="DSL69" s="100"/>
      <c r="DSM69" s="100"/>
      <c r="DSN69" s="100"/>
      <c r="DSO69" s="100"/>
      <c r="DSP69" s="100"/>
      <c r="DSQ69" s="100"/>
      <c r="DSR69" s="100"/>
      <c r="DSS69" s="100"/>
      <c r="DST69" s="100"/>
      <c r="DSU69" s="100"/>
      <c r="DSV69" s="100"/>
      <c r="DSW69" s="100"/>
      <c r="DSX69" s="100"/>
      <c r="DSY69" s="100"/>
      <c r="DSZ69" s="100"/>
      <c r="DTA69" s="100"/>
      <c r="DTB69" s="100"/>
      <c r="DTC69" s="100"/>
      <c r="DTD69" s="100"/>
      <c r="DTE69" s="100"/>
      <c r="DTF69" s="100"/>
      <c r="DTG69" s="100"/>
      <c r="DTH69" s="100"/>
      <c r="DTI69" s="100"/>
      <c r="DTJ69" s="100"/>
      <c r="DTK69" s="100"/>
      <c r="DTL69" s="100"/>
      <c r="DTM69" s="100"/>
      <c r="DTN69" s="100"/>
      <c r="DTO69" s="100"/>
      <c r="DTP69" s="100"/>
      <c r="DTQ69" s="100"/>
      <c r="DTR69" s="100"/>
      <c r="DTS69" s="100"/>
      <c r="DTT69" s="100"/>
      <c r="DTU69" s="100"/>
      <c r="DTV69" s="100"/>
      <c r="DTW69" s="100"/>
      <c r="DTX69" s="100"/>
      <c r="DTY69" s="100"/>
      <c r="DTZ69" s="100"/>
      <c r="DUA69" s="100"/>
      <c r="DUB69" s="100"/>
      <c r="DUC69" s="100"/>
      <c r="DUD69" s="100"/>
      <c r="DUE69" s="100"/>
      <c r="DUF69" s="100"/>
      <c r="DUG69" s="100"/>
      <c r="DUH69" s="100"/>
      <c r="DUI69" s="100"/>
      <c r="DUJ69" s="100"/>
      <c r="DUK69" s="100"/>
      <c r="DUL69" s="100"/>
      <c r="DUM69" s="100"/>
      <c r="DUN69" s="100"/>
      <c r="DUO69" s="100"/>
      <c r="DUP69" s="100"/>
      <c r="DUQ69" s="100"/>
      <c r="DUR69" s="100"/>
      <c r="DUS69" s="100"/>
      <c r="DUT69" s="100"/>
      <c r="DUU69" s="100"/>
      <c r="DUV69" s="100"/>
      <c r="DUW69" s="100"/>
      <c r="DUX69" s="100"/>
      <c r="DUY69" s="100"/>
      <c r="DUZ69" s="100"/>
      <c r="DVA69" s="100"/>
      <c r="DVB69" s="100"/>
      <c r="DVC69" s="100"/>
      <c r="DVD69" s="100"/>
      <c r="DVE69" s="100"/>
      <c r="DVF69" s="100"/>
      <c r="DVG69" s="100"/>
      <c r="DVH69" s="100"/>
      <c r="DVI69" s="100"/>
      <c r="DVJ69" s="100"/>
      <c r="DVK69" s="100"/>
      <c r="DVL69" s="100"/>
      <c r="DVM69" s="100"/>
      <c r="DVN69" s="100"/>
      <c r="DVO69" s="100"/>
      <c r="DVP69" s="100"/>
      <c r="DVQ69" s="100"/>
      <c r="DVR69" s="100"/>
      <c r="DVS69" s="100"/>
      <c r="DVT69" s="100"/>
      <c r="DVU69" s="100"/>
      <c r="DVV69" s="100"/>
      <c r="DVW69" s="100"/>
      <c r="DVX69" s="100"/>
      <c r="DVY69" s="100"/>
      <c r="DVZ69" s="100"/>
      <c r="DWA69" s="100"/>
      <c r="DWB69" s="100"/>
      <c r="DWC69" s="100"/>
      <c r="DWD69" s="100"/>
      <c r="DWE69" s="100"/>
      <c r="DWF69" s="100"/>
      <c r="DWG69" s="100"/>
      <c r="DWH69" s="100"/>
      <c r="DWI69" s="100"/>
      <c r="DWJ69" s="100"/>
      <c r="DWK69" s="100"/>
      <c r="DWL69" s="100"/>
      <c r="DWM69" s="100"/>
      <c r="DWN69" s="100"/>
      <c r="DWO69" s="100"/>
      <c r="DWP69" s="100"/>
      <c r="DWQ69" s="100"/>
      <c r="DWR69" s="100"/>
      <c r="DWS69" s="100"/>
      <c r="DWT69" s="100"/>
      <c r="DWU69" s="100"/>
      <c r="DWV69" s="100"/>
      <c r="DWW69" s="100"/>
      <c r="DWX69" s="100"/>
      <c r="DWY69" s="100"/>
      <c r="DWZ69" s="100"/>
      <c r="DXA69" s="100"/>
      <c r="DXB69" s="100"/>
      <c r="DXC69" s="100"/>
      <c r="DXD69" s="100"/>
      <c r="DXE69" s="100"/>
      <c r="DXF69" s="100"/>
      <c r="DXG69" s="100"/>
      <c r="DXH69" s="100"/>
      <c r="DXI69" s="100"/>
      <c r="DXJ69" s="100"/>
      <c r="DXK69" s="100"/>
      <c r="DXL69" s="100"/>
      <c r="DXM69" s="100"/>
      <c r="DXN69" s="100"/>
      <c r="DXO69" s="100"/>
      <c r="DXP69" s="100"/>
      <c r="DXQ69" s="100"/>
      <c r="DXR69" s="100"/>
      <c r="DXS69" s="100"/>
      <c r="DXT69" s="100"/>
      <c r="DXU69" s="100"/>
      <c r="DXV69" s="100"/>
      <c r="DXW69" s="100"/>
      <c r="DXX69" s="100"/>
      <c r="DXY69" s="100"/>
      <c r="DXZ69" s="100"/>
      <c r="DYA69" s="100"/>
      <c r="DYB69" s="100"/>
      <c r="DYC69" s="100"/>
      <c r="DYD69" s="100"/>
      <c r="DYE69" s="100"/>
      <c r="DYF69" s="100"/>
      <c r="DYG69" s="100"/>
      <c r="DYH69" s="100"/>
      <c r="DYI69" s="100"/>
      <c r="DYJ69" s="100"/>
      <c r="DYK69" s="100"/>
      <c r="DYL69" s="100"/>
      <c r="DYM69" s="100"/>
      <c r="DYN69" s="100"/>
      <c r="DYO69" s="100"/>
      <c r="DYP69" s="100"/>
      <c r="DYQ69" s="100"/>
      <c r="DYR69" s="100"/>
      <c r="DYS69" s="100"/>
      <c r="DYT69" s="100"/>
      <c r="DYU69" s="100"/>
      <c r="DYV69" s="100"/>
      <c r="DYW69" s="100"/>
      <c r="DYX69" s="100"/>
      <c r="DYY69" s="100"/>
      <c r="DYZ69" s="100"/>
      <c r="DZA69" s="100"/>
      <c r="DZB69" s="100"/>
      <c r="DZC69" s="100"/>
      <c r="DZD69" s="100"/>
      <c r="DZE69" s="100"/>
      <c r="DZF69" s="100"/>
      <c r="DZG69" s="100"/>
      <c r="DZH69" s="100"/>
      <c r="DZI69" s="100"/>
      <c r="DZJ69" s="100"/>
      <c r="DZK69" s="100"/>
      <c r="DZL69" s="100"/>
      <c r="DZM69" s="100"/>
      <c r="DZN69" s="100"/>
      <c r="DZO69" s="100"/>
      <c r="DZP69" s="100"/>
      <c r="DZQ69" s="100"/>
      <c r="DZR69" s="100"/>
      <c r="DZS69" s="100"/>
      <c r="DZT69" s="100"/>
      <c r="DZU69" s="100"/>
      <c r="DZV69" s="100"/>
      <c r="DZW69" s="100"/>
      <c r="DZX69" s="100"/>
      <c r="DZY69" s="100"/>
      <c r="DZZ69" s="100"/>
      <c r="EAA69" s="100"/>
      <c r="EAB69" s="100"/>
      <c r="EAC69" s="100"/>
      <c r="EAD69" s="100"/>
      <c r="EAE69" s="100"/>
      <c r="EAF69" s="100"/>
      <c r="EAG69" s="100"/>
      <c r="EAH69" s="100"/>
      <c r="EAI69" s="100"/>
      <c r="EAJ69" s="100"/>
      <c r="EAK69" s="100"/>
      <c r="EAL69" s="100"/>
      <c r="EAM69" s="100"/>
      <c r="EAN69" s="100"/>
      <c r="EAO69" s="100"/>
      <c r="EAP69" s="100"/>
      <c r="EAQ69" s="100"/>
      <c r="EAR69" s="100"/>
      <c r="EAS69" s="100"/>
      <c r="EAT69" s="100"/>
      <c r="EAU69" s="100"/>
      <c r="EAV69" s="100"/>
      <c r="EAW69" s="100"/>
      <c r="EAX69" s="100"/>
      <c r="EAY69" s="100"/>
      <c r="EAZ69" s="100"/>
      <c r="EBA69" s="100"/>
      <c r="EBB69" s="100"/>
      <c r="EBC69" s="100"/>
      <c r="EBD69" s="100"/>
      <c r="EBE69" s="100"/>
      <c r="EBF69" s="100"/>
      <c r="EBG69" s="100"/>
      <c r="EBH69" s="100"/>
      <c r="EBI69" s="100"/>
      <c r="EBJ69" s="100"/>
      <c r="EBK69" s="100"/>
      <c r="EBL69" s="100"/>
      <c r="EBM69" s="100"/>
      <c r="EBN69" s="100"/>
      <c r="EBO69" s="100"/>
      <c r="EBP69" s="100"/>
      <c r="EBQ69" s="100"/>
      <c r="EBR69" s="100"/>
      <c r="EBS69" s="100"/>
      <c r="EBT69" s="100"/>
      <c r="EBU69" s="100"/>
      <c r="EBV69" s="100"/>
      <c r="EBW69" s="100"/>
      <c r="EBX69" s="100"/>
      <c r="EBY69" s="100"/>
      <c r="EBZ69" s="100"/>
      <c r="ECA69" s="100"/>
      <c r="ECB69" s="100"/>
      <c r="ECC69" s="100"/>
      <c r="ECD69" s="100"/>
      <c r="ECE69" s="100"/>
      <c r="ECF69" s="100"/>
      <c r="ECG69" s="100"/>
      <c r="ECH69" s="100"/>
      <c r="ECI69" s="100"/>
      <c r="ECJ69" s="100"/>
      <c r="ECK69" s="100"/>
      <c r="ECL69" s="100"/>
      <c r="ECM69" s="100"/>
      <c r="ECN69" s="100"/>
      <c r="ECO69" s="100"/>
      <c r="ECP69" s="100"/>
      <c r="ECQ69" s="100"/>
      <c r="ECR69" s="100"/>
      <c r="ECS69" s="100"/>
      <c r="ECT69" s="100"/>
      <c r="ECU69" s="100"/>
      <c r="ECV69" s="100"/>
      <c r="ECW69" s="100"/>
      <c r="ECX69" s="100"/>
      <c r="ECY69" s="100"/>
      <c r="ECZ69" s="100"/>
      <c r="EDA69" s="100"/>
      <c r="EDB69" s="100"/>
      <c r="EDC69" s="100"/>
      <c r="EDD69" s="100"/>
      <c r="EDE69" s="100"/>
      <c r="EDF69" s="100"/>
      <c r="EDG69" s="100"/>
      <c r="EDH69" s="100"/>
      <c r="EDI69" s="100"/>
      <c r="EDJ69" s="100"/>
      <c r="EDK69" s="100"/>
      <c r="EDL69" s="100"/>
      <c r="EDM69" s="100"/>
      <c r="EDN69" s="100"/>
      <c r="EDO69" s="100"/>
      <c r="EDP69" s="100"/>
      <c r="EDQ69" s="100"/>
      <c r="EDR69" s="100"/>
      <c r="EDS69" s="100"/>
      <c r="EDT69" s="100"/>
      <c r="EDU69" s="100"/>
      <c r="EDV69" s="100"/>
      <c r="EDW69" s="100"/>
      <c r="EDX69" s="100"/>
      <c r="EDY69" s="100"/>
      <c r="EDZ69" s="100"/>
      <c r="EEA69" s="100"/>
      <c r="EEB69" s="100"/>
      <c r="EEC69" s="100"/>
      <c r="EED69" s="100"/>
      <c r="EEE69" s="100"/>
      <c r="EEF69" s="100"/>
      <c r="EEG69" s="100"/>
      <c r="EEH69" s="100"/>
      <c r="EEI69" s="100"/>
      <c r="EEJ69" s="100"/>
      <c r="EEK69" s="100"/>
      <c r="EEL69" s="100"/>
      <c r="EEM69" s="100"/>
      <c r="EEN69" s="100"/>
      <c r="EEO69" s="100"/>
      <c r="EEP69" s="100"/>
      <c r="EEQ69" s="100"/>
      <c r="EER69" s="100"/>
      <c r="EES69" s="100"/>
      <c r="EET69" s="100"/>
      <c r="EEU69" s="100"/>
      <c r="EEV69" s="100"/>
      <c r="EEW69" s="100"/>
      <c r="EEX69" s="100"/>
      <c r="EEY69" s="100"/>
      <c r="EEZ69" s="100"/>
      <c r="EFA69" s="100"/>
      <c r="EFB69" s="100"/>
      <c r="EFC69" s="100"/>
      <c r="EFD69" s="100"/>
      <c r="EFE69" s="100"/>
      <c r="EFF69" s="100"/>
      <c r="EFG69" s="100"/>
      <c r="EFH69" s="100"/>
      <c r="EFI69" s="100"/>
      <c r="EFJ69" s="100"/>
      <c r="EFK69" s="100"/>
      <c r="EFL69" s="100"/>
      <c r="EFM69" s="100"/>
      <c r="EFN69" s="100"/>
      <c r="EFO69" s="100"/>
      <c r="EFP69" s="100"/>
      <c r="EFQ69" s="100"/>
      <c r="EFR69" s="100"/>
      <c r="EFS69" s="100"/>
      <c r="EFT69" s="100"/>
      <c r="EFU69" s="100"/>
      <c r="EFV69" s="100"/>
      <c r="EFW69" s="100"/>
      <c r="EFX69" s="100"/>
      <c r="EFY69" s="100"/>
      <c r="EFZ69" s="100"/>
      <c r="EGA69" s="100"/>
      <c r="EGB69" s="100"/>
      <c r="EGC69" s="100"/>
      <c r="EGD69" s="100"/>
      <c r="EGE69" s="100"/>
      <c r="EGF69" s="100"/>
      <c r="EGG69" s="100"/>
      <c r="EGH69" s="100"/>
      <c r="EGI69" s="100"/>
      <c r="EGJ69" s="100"/>
      <c r="EGK69" s="100"/>
      <c r="EGL69" s="100"/>
      <c r="EGM69" s="100"/>
      <c r="EGN69" s="100"/>
      <c r="EGO69" s="100"/>
      <c r="EGP69" s="100"/>
      <c r="EGQ69" s="100"/>
      <c r="EGR69" s="100"/>
      <c r="EGS69" s="100"/>
      <c r="EGT69" s="100"/>
      <c r="EGU69" s="100"/>
      <c r="EGV69" s="100"/>
      <c r="EGW69" s="100"/>
      <c r="EGX69" s="100"/>
      <c r="EGY69" s="100"/>
      <c r="EGZ69" s="100"/>
      <c r="EHA69" s="100"/>
      <c r="EHB69" s="100"/>
      <c r="EHC69" s="100"/>
      <c r="EHD69" s="100"/>
      <c r="EHE69" s="100"/>
      <c r="EHF69" s="100"/>
      <c r="EHG69" s="100"/>
      <c r="EHH69" s="100"/>
      <c r="EHI69" s="100"/>
      <c r="EHJ69" s="100"/>
      <c r="EHK69" s="100"/>
      <c r="EHL69" s="100"/>
      <c r="EHM69" s="100"/>
      <c r="EHN69" s="100"/>
      <c r="EHO69" s="100"/>
      <c r="EHP69" s="100"/>
      <c r="EHQ69" s="100"/>
      <c r="EHR69" s="100"/>
      <c r="EHS69" s="100"/>
      <c r="EHT69" s="100"/>
      <c r="EHU69" s="100"/>
      <c r="EHV69" s="100"/>
      <c r="EHW69" s="100"/>
      <c r="EHX69" s="100"/>
      <c r="EHY69" s="100"/>
      <c r="EHZ69" s="100"/>
      <c r="EIA69" s="100"/>
      <c r="EIB69" s="100"/>
      <c r="EIC69" s="100"/>
      <c r="EID69" s="100"/>
      <c r="EIE69" s="100"/>
      <c r="EIF69" s="100"/>
      <c r="EIG69" s="100"/>
      <c r="EIH69" s="100"/>
      <c r="EII69" s="100"/>
      <c r="EIJ69" s="100"/>
      <c r="EIK69" s="100"/>
      <c r="EIL69" s="100"/>
      <c r="EIM69" s="100"/>
      <c r="EIN69" s="100"/>
      <c r="EIO69" s="100"/>
      <c r="EIP69" s="100"/>
      <c r="EIQ69" s="100"/>
      <c r="EIR69" s="100"/>
      <c r="EIS69" s="100"/>
      <c r="EIT69" s="100"/>
      <c r="EIU69" s="100"/>
      <c r="EIV69" s="100"/>
      <c r="EIW69" s="100"/>
      <c r="EIX69" s="100"/>
      <c r="EIY69" s="100"/>
      <c r="EIZ69" s="100"/>
      <c r="EJA69" s="100"/>
      <c r="EJB69" s="100"/>
      <c r="EJC69" s="100"/>
      <c r="EJD69" s="100"/>
      <c r="EJE69" s="100"/>
      <c r="EJF69" s="100"/>
      <c r="EJG69" s="100"/>
      <c r="EJH69" s="100"/>
      <c r="EJI69" s="100"/>
      <c r="EJJ69" s="100"/>
      <c r="EJK69" s="100"/>
      <c r="EJL69" s="100"/>
      <c r="EJM69" s="100"/>
      <c r="EJN69" s="100"/>
      <c r="EJO69" s="100"/>
      <c r="EJP69" s="100"/>
      <c r="EJQ69" s="100"/>
      <c r="EJR69" s="100"/>
      <c r="EJS69" s="100"/>
      <c r="EJT69" s="100"/>
      <c r="EJU69" s="100"/>
      <c r="EJV69" s="100"/>
      <c r="EJW69" s="100"/>
      <c r="EJX69" s="100"/>
      <c r="EJY69" s="100"/>
      <c r="EJZ69" s="100"/>
      <c r="EKA69" s="100"/>
      <c r="EKB69" s="100"/>
      <c r="EKC69" s="100"/>
      <c r="EKD69" s="100"/>
      <c r="EKE69" s="100"/>
      <c r="EKF69" s="100"/>
      <c r="EKG69" s="100"/>
      <c r="EKH69" s="100"/>
      <c r="EKI69" s="100"/>
      <c r="EKJ69" s="100"/>
      <c r="EKK69" s="100"/>
      <c r="EKL69" s="100"/>
      <c r="EKM69" s="100"/>
      <c r="EKN69" s="100"/>
      <c r="EKO69" s="100"/>
      <c r="EKP69" s="100"/>
      <c r="EKQ69" s="100"/>
      <c r="EKR69" s="100"/>
      <c r="EKS69" s="100"/>
      <c r="EKT69" s="100"/>
      <c r="EKU69" s="100"/>
      <c r="EKV69" s="100"/>
      <c r="EKW69" s="100"/>
      <c r="EKX69" s="100"/>
      <c r="EKY69" s="100"/>
      <c r="EKZ69" s="100"/>
      <c r="ELA69" s="100"/>
      <c r="ELB69" s="100"/>
      <c r="ELC69" s="100"/>
      <c r="ELD69" s="100"/>
      <c r="ELE69" s="100"/>
      <c r="ELF69" s="100"/>
      <c r="ELG69" s="100"/>
      <c r="ELH69" s="100"/>
      <c r="ELI69" s="100"/>
      <c r="ELJ69" s="100"/>
      <c r="ELK69" s="100"/>
      <c r="ELL69" s="100"/>
      <c r="ELM69" s="100"/>
      <c r="ELN69" s="100"/>
      <c r="ELO69" s="100"/>
      <c r="ELP69" s="100"/>
      <c r="ELQ69" s="100"/>
      <c r="ELR69" s="100"/>
      <c r="ELS69" s="100"/>
      <c r="ELT69" s="100"/>
      <c r="ELU69" s="100"/>
      <c r="ELV69" s="100"/>
      <c r="ELW69" s="100"/>
      <c r="ELX69" s="100"/>
      <c r="ELY69" s="100"/>
      <c r="ELZ69" s="100"/>
      <c r="EMA69" s="100"/>
      <c r="EMB69" s="100"/>
      <c r="EMC69" s="100"/>
      <c r="EMD69" s="100"/>
      <c r="EME69" s="100"/>
      <c r="EMF69" s="100"/>
      <c r="EMG69" s="100"/>
      <c r="EMH69" s="100"/>
      <c r="EMI69" s="100"/>
      <c r="EMJ69" s="100"/>
      <c r="EMK69" s="100"/>
      <c r="EML69" s="100"/>
      <c r="EMM69" s="100"/>
      <c r="EMN69" s="100"/>
      <c r="EMO69" s="100"/>
      <c r="EMP69" s="100"/>
      <c r="EMQ69" s="100"/>
      <c r="EMR69" s="100"/>
      <c r="EMS69" s="100"/>
      <c r="EMT69" s="100"/>
      <c r="EMU69" s="100"/>
      <c r="EMV69" s="100"/>
      <c r="EMW69" s="100"/>
      <c r="EMX69" s="100"/>
      <c r="EMY69" s="100"/>
      <c r="EMZ69" s="100"/>
      <c r="ENA69" s="100"/>
      <c r="ENB69" s="100"/>
      <c r="ENC69" s="100"/>
      <c r="END69" s="100"/>
      <c r="ENE69" s="100"/>
      <c r="ENF69" s="100"/>
      <c r="ENG69" s="100"/>
      <c r="ENH69" s="100"/>
      <c r="ENI69" s="100"/>
      <c r="ENJ69" s="100"/>
      <c r="ENK69" s="100"/>
      <c r="ENL69" s="100"/>
      <c r="ENM69" s="100"/>
      <c r="ENN69" s="100"/>
      <c r="ENO69" s="100"/>
      <c r="ENP69" s="100"/>
      <c r="ENQ69" s="100"/>
      <c r="ENR69" s="100"/>
      <c r="ENS69" s="100"/>
      <c r="ENT69" s="100"/>
      <c r="ENU69" s="100"/>
      <c r="ENV69" s="100"/>
      <c r="ENW69" s="100"/>
      <c r="ENX69" s="100"/>
      <c r="ENY69" s="100"/>
      <c r="ENZ69" s="100"/>
      <c r="EOA69" s="100"/>
      <c r="EOB69" s="100"/>
      <c r="EOC69" s="100"/>
      <c r="EOD69" s="100"/>
      <c r="EOE69" s="100"/>
      <c r="EOF69" s="100"/>
      <c r="EOG69" s="100"/>
      <c r="EOH69" s="100"/>
      <c r="EOI69" s="100"/>
      <c r="EOJ69" s="100"/>
      <c r="EOK69" s="100"/>
      <c r="EOL69" s="100"/>
      <c r="EOM69" s="100"/>
      <c r="EON69" s="100"/>
      <c r="EOO69" s="100"/>
      <c r="EOP69" s="100"/>
      <c r="EOQ69" s="100"/>
      <c r="EOR69" s="100"/>
      <c r="EOS69" s="100"/>
      <c r="EOT69" s="100"/>
      <c r="EOU69" s="100"/>
      <c r="EOV69" s="100"/>
      <c r="EOW69" s="100"/>
      <c r="EOX69" s="100"/>
      <c r="EOY69" s="100"/>
      <c r="EOZ69" s="100"/>
      <c r="EPA69" s="100"/>
      <c r="EPB69" s="100"/>
      <c r="EPC69" s="100"/>
      <c r="EPD69" s="100"/>
      <c r="EPE69" s="100"/>
      <c r="EPF69" s="100"/>
      <c r="EPG69" s="100"/>
      <c r="EPH69" s="100"/>
      <c r="EPI69" s="100"/>
      <c r="EPJ69" s="100"/>
      <c r="EPK69" s="100"/>
      <c r="EPL69" s="100"/>
      <c r="EPM69" s="100"/>
      <c r="EPN69" s="100"/>
      <c r="EPO69" s="100"/>
      <c r="EPP69" s="100"/>
      <c r="EPQ69" s="100"/>
      <c r="EPR69" s="100"/>
      <c r="EPS69" s="100"/>
      <c r="EPT69" s="100"/>
      <c r="EPU69" s="100"/>
      <c r="EPV69" s="100"/>
      <c r="EPW69" s="100"/>
      <c r="EPX69" s="100"/>
      <c r="EPY69" s="100"/>
      <c r="EPZ69" s="100"/>
      <c r="EQA69" s="100"/>
      <c r="EQB69" s="100"/>
      <c r="EQC69" s="100"/>
      <c r="EQD69" s="100"/>
      <c r="EQE69" s="100"/>
      <c r="EQF69" s="100"/>
      <c r="EQG69" s="100"/>
      <c r="EQH69" s="100"/>
      <c r="EQI69" s="100"/>
      <c r="EQJ69" s="100"/>
      <c r="EQK69" s="100"/>
      <c r="EQL69" s="100"/>
      <c r="EQM69" s="100"/>
      <c r="EQN69" s="100"/>
      <c r="EQO69" s="100"/>
      <c r="EQP69" s="100"/>
      <c r="EQQ69" s="100"/>
      <c r="EQR69" s="100"/>
      <c r="EQS69" s="100"/>
      <c r="EQT69" s="100"/>
      <c r="EQU69" s="100"/>
      <c r="EQV69" s="100"/>
      <c r="EQW69" s="100"/>
      <c r="EQX69" s="100"/>
      <c r="EQY69" s="100"/>
      <c r="EQZ69" s="100"/>
      <c r="ERA69" s="100"/>
      <c r="ERB69" s="100"/>
      <c r="ERC69" s="100"/>
      <c r="ERD69" s="100"/>
      <c r="ERE69" s="100"/>
      <c r="ERF69" s="100"/>
      <c r="ERG69" s="100"/>
      <c r="ERH69" s="100"/>
      <c r="ERI69" s="100"/>
      <c r="ERJ69" s="100"/>
      <c r="ERK69" s="100"/>
      <c r="ERL69" s="100"/>
      <c r="ERM69" s="100"/>
      <c r="ERN69" s="100"/>
      <c r="ERO69" s="100"/>
      <c r="ERP69" s="100"/>
      <c r="ERQ69" s="100"/>
      <c r="ERR69" s="100"/>
      <c r="ERS69" s="100"/>
      <c r="ERT69" s="100"/>
      <c r="ERU69" s="100"/>
      <c r="ERV69" s="100"/>
      <c r="ERW69" s="100"/>
      <c r="ERX69" s="100"/>
      <c r="ERY69" s="100"/>
      <c r="ERZ69" s="100"/>
      <c r="ESA69" s="100"/>
      <c r="ESB69" s="100"/>
      <c r="ESC69" s="100"/>
      <c r="ESD69" s="100"/>
      <c r="ESE69" s="100"/>
      <c r="ESF69" s="100"/>
      <c r="ESG69" s="100"/>
      <c r="ESH69" s="100"/>
      <c r="ESI69" s="100"/>
      <c r="ESJ69" s="100"/>
      <c r="ESK69" s="100"/>
      <c r="ESL69" s="100"/>
      <c r="ESM69" s="100"/>
      <c r="ESN69" s="100"/>
      <c r="ESO69" s="100"/>
      <c r="ESP69" s="100"/>
      <c r="ESQ69" s="100"/>
      <c r="ESR69" s="100"/>
      <c r="ESS69" s="100"/>
      <c r="EST69" s="100"/>
      <c r="ESU69" s="100"/>
      <c r="ESV69" s="100"/>
      <c r="ESW69" s="100"/>
      <c r="ESX69" s="100"/>
      <c r="ESY69" s="100"/>
      <c r="ESZ69" s="100"/>
      <c r="ETA69" s="100"/>
      <c r="ETB69" s="100"/>
      <c r="ETC69" s="100"/>
      <c r="ETD69" s="100"/>
      <c r="ETE69" s="100"/>
      <c r="ETF69" s="100"/>
      <c r="ETG69" s="100"/>
      <c r="ETH69" s="100"/>
      <c r="ETI69" s="100"/>
      <c r="ETJ69" s="100"/>
      <c r="ETK69" s="100"/>
      <c r="ETL69" s="100"/>
      <c r="ETM69" s="100"/>
      <c r="ETN69" s="100"/>
      <c r="ETO69" s="100"/>
      <c r="ETP69" s="100"/>
      <c r="ETQ69" s="100"/>
      <c r="ETR69" s="100"/>
      <c r="ETS69" s="100"/>
      <c r="ETT69" s="100"/>
      <c r="ETU69" s="100"/>
      <c r="ETV69" s="100"/>
      <c r="ETW69" s="100"/>
      <c r="ETX69" s="100"/>
      <c r="ETY69" s="100"/>
      <c r="ETZ69" s="100"/>
      <c r="EUA69" s="100"/>
      <c r="EUB69" s="100"/>
      <c r="EUC69" s="100"/>
      <c r="EUD69" s="100"/>
      <c r="EUE69" s="100"/>
      <c r="EUF69" s="100"/>
      <c r="EUG69" s="100"/>
      <c r="EUH69" s="100"/>
      <c r="EUI69" s="100"/>
      <c r="EUJ69" s="100"/>
      <c r="EUK69" s="100"/>
      <c r="EUL69" s="100"/>
      <c r="EUM69" s="100"/>
      <c r="EUN69" s="100"/>
      <c r="EUO69" s="100"/>
      <c r="EUP69" s="100"/>
      <c r="EUQ69" s="100"/>
      <c r="EUR69" s="100"/>
      <c r="EUS69" s="100"/>
      <c r="EUT69" s="100"/>
      <c r="EUU69" s="100"/>
      <c r="EUV69" s="100"/>
      <c r="EUW69" s="100"/>
      <c r="EUX69" s="100"/>
      <c r="EUY69" s="100"/>
      <c r="EUZ69" s="100"/>
      <c r="EVA69" s="100"/>
      <c r="EVB69" s="100"/>
      <c r="EVC69" s="100"/>
      <c r="EVD69" s="100"/>
      <c r="EVE69" s="100"/>
      <c r="EVF69" s="100"/>
      <c r="EVG69" s="100"/>
      <c r="EVH69" s="100"/>
      <c r="EVI69" s="100"/>
      <c r="EVJ69" s="100"/>
      <c r="EVK69" s="100"/>
      <c r="EVL69" s="100"/>
      <c r="EVM69" s="100"/>
      <c r="EVN69" s="100"/>
      <c r="EVO69" s="100"/>
      <c r="EVP69" s="100"/>
      <c r="EVQ69" s="100"/>
      <c r="EVR69" s="100"/>
      <c r="EVS69" s="100"/>
      <c r="EVT69" s="100"/>
      <c r="EVU69" s="100"/>
      <c r="EVV69" s="100"/>
      <c r="EVW69" s="100"/>
      <c r="EVX69" s="100"/>
      <c r="EVY69" s="100"/>
      <c r="EVZ69" s="100"/>
      <c r="EWA69" s="100"/>
      <c r="EWB69" s="100"/>
      <c r="EWC69" s="100"/>
      <c r="EWD69" s="100"/>
      <c r="EWE69" s="100"/>
      <c r="EWF69" s="100"/>
      <c r="EWG69" s="100"/>
      <c r="EWH69" s="100"/>
      <c r="EWI69" s="100"/>
      <c r="EWJ69" s="100"/>
      <c r="EWK69" s="100"/>
      <c r="EWL69" s="100"/>
      <c r="EWM69" s="100"/>
      <c r="EWN69" s="100"/>
      <c r="EWO69" s="100"/>
      <c r="EWP69" s="100"/>
      <c r="EWQ69" s="100"/>
      <c r="EWR69" s="100"/>
      <c r="EWS69" s="100"/>
      <c r="EWT69" s="100"/>
      <c r="EWU69" s="100"/>
      <c r="EWV69" s="100"/>
      <c r="EWW69" s="100"/>
      <c r="EWX69" s="100"/>
      <c r="EWY69" s="100"/>
      <c r="EWZ69" s="100"/>
      <c r="EXA69" s="100"/>
      <c r="EXB69" s="100"/>
      <c r="EXC69" s="100"/>
      <c r="EXD69" s="100"/>
      <c r="EXE69" s="100"/>
      <c r="EXF69" s="100"/>
      <c r="EXG69" s="100"/>
      <c r="EXH69" s="100"/>
      <c r="EXI69" s="100"/>
      <c r="EXJ69" s="100"/>
      <c r="EXK69" s="100"/>
      <c r="EXL69" s="100"/>
      <c r="EXM69" s="100"/>
      <c r="EXN69" s="100"/>
      <c r="EXO69" s="100"/>
      <c r="EXP69" s="100"/>
      <c r="EXQ69" s="100"/>
      <c r="EXR69" s="100"/>
      <c r="EXS69" s="100"/>
      <c r="EXT69" s="100"/>
      <c r="EXU69" s="100"/>
      <c r="EXV69" s="100"/>
      <c r="EXW69" s="100"/>
      <c r="EXX69" s="100"/>
      <c r="EXY69" s="100"/>
      <c r="EXZ69" s="100"/>
      <c r="EYA69" s="100"/>
      <c r="EYB69" s="100"/>
      <c r="EYC69" s="100"/>
      <c r="EYD69" s="100"/>
      <c r="EYE69" s="100"/>
      <c r="EYF69" s="100"/>
      <c r="EYG69" s="100"/>
      <c r="EYH69" s="100"/>
      <c r="EYI69" s="100"/>
      <c r="EYJ69" s="100"/>
      <c r="EYK69" s="100"/>
      <c r="EYL69" s="100"/>
      <c r="EYM69" s="100"/>
      <c r="EYN69" s="100"/>
      <c r="EYO69" s="100"/>
      <c r="EYP69" s="100"/>
      <c r="EYQ69" s="100"/>
      <c r="EYR69" s="100"/>
      <c r="EYS69" s="100"/>
      <c r="EYT69" s="100"/>
      <c r="EYU69" s="100"/>
      <c r="EYV69" s="100"/>
      <c r="EYW69" s="100"/>
      <c r="EYX69" s="100"/>
      <c r="EYY69" s="100"/>
      <c r="EYZ69" s="100"/>
      <c r="EZA69" s="100"/>
      <c r="EZB69" s="100"/>
      <c r="EZC69" s="100"/>
      <c r="EZD69" s="100"/>
      <c r="EZE69" s="100"/>
      <c r="EZF69" s="100"/>
      <c r="EZG69" s="100"/>
      <c r="EZH69" s="100"/>
      <c r="EZI69" s="100"/>
      <c r="EZJ69" s="100"/>
      <c r="EZK69" s="100"/>
      <c r="EZL69" s="100"/>
      <c r="EZM69" s="100"/>
      <c r="EZN69" s="100"/>
      <c r="EZO69" s="100"/>
      <c r="EZP69" s="100"/>
      <c r="EZQ69" s="100"/>
      <c r="EZR69" s="100"/>
      <c r="EZS69" s="100"/>
      <c r="EZT69" s="100"/>
      <c r="EZU69" s="100"/>
      <c r="EZV69" s="100"/>
      <c r="EZW69" s="100"/>
      <c r="EZX69" s="100"/>
      <c r="EZY69" s="100"/>
      <c r="EZZ69" s="100"/>
      <c r="FAA69" s="100"/>
      <c r="FAB69" s="100"/>
      <c r="FAC69" s="100"/>
      <c r="FAD69" s="100"/>
      <c r="FAE69" s="100"/>
      <c r="FAF69" s="100"/>
      <c r="FAG69" s="100"/>
      <c r="FAH69" s="100"/>
      <c r="FAI69" s="100"/>
      <c r="FAJ69" s="100"/>
      <c r="FAK69" s="100"/>
      <c r="FAL69" s="100"/>
      <c r="FAM69" s="100"/>
      <c r="FAN69" s="100"/>
      <c r="FAO69" s="100"/>
      <c r="FAP69" s="100"/>
      <c r="FAQ69" s="100"/>
      <c r="FAR69" s="100"/>
      <c r="FAS69" s="100"/>
      <c r="FAT69" s="100"/>
      <c r="FAU69" s="100"/>
      <c r="FAV69" s="100"/>
      <c r="FAW69" s="100"/>
      <c r="FAX69" s="100"/>
      <c r="FAY69" s="100"/>
      <c r="FAZ69" s="100"/>
      <c r="FBA69" s="100"/>
      <c r="FBB69" s="100"/>
      <c r="FBC69" s="100"/>
      <c r="FBD69" s="100"/>
      <c r="FBE69" s="100"/>
      <c r="FBF69" s="100"/>
      <c r="FBG69" s="100"/>
      <c r="FBH69" s="100"/>
      <c r="FBI69" s="100"/>
      <c r="FBJ69" s="100"/>
      <c r="FBK69" s="100"/>
      <c r="FBL69" s="100"/>
      <c r="FBM69" s="100"/>
      <c r="FBN69" s="100"/>
      <c r="FBO69" s="100"/>
      <c r="FBP69" s="100"/>
      <c r="FBQ69" s="100"/>
      <c r="FBR69" s="100"/>
      <c r="FBS69" s="100"/>
      <c r="FBT69" s="100"/>
      <c r="FBU69" s="100"/>
      <c r="FBV69" s="100"/>
      <c r="FBW69" s="100"/>
      <c r="FBX69" s="100"/>
      <c r="FBY69" s="100"/>
      <c r="FBZ69" s="100"/>
      <c r="FCA69" s="100"/>
      <c r="FCB69" s="100"/>
      <c r="FCC69" s="100"/>
      <c r="FCD69" s="100"/>
      <c r="FCE69" s="100"/>
      <c r="FCF69" s="100"/>
      <c r="FCG69" s="100"/>
      <c r="FCH69" s="100"/>
      <c r="FCI69" s="100"/>
      <c r="FCJ69" s="100"/>
      <c r="FCK69" s="100"/>
      <c r="FCL69" s="100"/>
      <c r="FCM69" s="100"/>
      <c r="FCN69" s="100"/>
      <c r="FCO69" s="100"/>
      <c r="FCP69" s="100"/>
      <c r="FCQ69" s="100"/>
      <c r="FCR69" s="100"/>
      <c r="FCS69" s="100"/>
      <c r="FCT69" s="100"/>
      <c r="FCU69" s="100"/>
      <c r="FCV69" s="100"/>
      <c r="FCW69" s="100"/>
      <c r="FCX69" s="100"/>
      <c r="FCY69" s="100"/>
      <c r="FCZ69" s="100"/>
      <c r="FDA69" s="100"/>
      <c r="FDB69" s="100"/>
      <c r="FDC69" s="100"/>
      <c r="FDD69" s="100"/>
      <c r="FDE69" s="100"/>
      <c r="FDF69" s="100"/>
      <c r="FDG69" s="100"/>
      <c r="FDH69" s="100"/>
      <c r="FDI69" s="100"/>
      <c r="FDJ69" s="100"/>
      <c r="FDK69" s="100"/>
      <c r="FDL69" s="100"/>
      <c r="FDM69" s="100"/>
      <c r="FDN69" s="100"/>
      <c r="FDO69" s="100"/>
      <c r="FDP69" s="100"/>
      <c r="FDQ69" s="100"/>
      <c r="FDR69" s="100"/>
      <c r="FDS69" s="100"/>
      <c r="FDT69" s="100"/>
      <c r="FDU69" s="100"/>
      <c r="FDV69" s="100"/>
      <c r="FDW69" s="100"/>
      <c r="FDX69" s="100"/>
      <c r="FDY69" s="100"/>
      <c r="FDZ69" s="100"/>
      <c r="FEA69" s="100"/>
      <c r="FEB69" s="100"/>
      <c r="FEC69" s="100"/>
      <c r="FED69" s="100"/>
      <c r="FEE69" s="100"/>
      <c r="FEF69" s="100"/>
      <c r="FEG69" s="100"/>
      <c r="FEH69" s="100"/>
      <c r="FEI69" s="100"/>
      <c r="FEJ69" s="100"/>
      <c r="FEK69" s="100"/>
      <c r="FEL69" s="100"/>
      <c r="FEM69" s="100"/>
      <c r="FEN69" s="100"/>
      <c r="FEO69" s="100"/>
      <c r="FEP69" s="100"/>
      <c r="FEQ69" s="100"/>
      <c r="FER69" s="100"/>
      <c r="FES69" s="100"/>
      <c r="FET69" s="100"/>
      <c r="FEU69" s="100"/>
      <c r="FEV69" s="100"/>
      <c r="FEW69" s="100"/>
      <c r="FEX69" s="100"/>
      <c r="FEY69" s="100"/>
      <c r="FEZ69" s="100"/>
      <c r="FFA69" s="100"/>
      <c r="FFB69" s="100"/>
      <c r="FFC69" s="100"/>
      <c r="FFD69" s="100"/>
      <c r="FFE69" s="100"/>
      <c r="FFF69" s="100"/>
      <c r="FFG69" s="100"/>
      <c r="FFH69" s="100"/>
      <c r="FFI69" s="100"/>
      <c r="FFJ69" s="100"/>
      <c r="FFK69" s="100"/>
      <c r="FFL69" s="100"/>
      <c r="FFM69" s="100"/>
      <c r="FFN69" s="100"/>
      <c r="FFO69" s="100"/>
      <c r="FFP69" s="100"/>
      <c r="FFQ69" s="100"/>
      <c r="FFR69" s="100"/>
      <c r="FFS69" s="100"/>
      <c r="FFT69" s="100"/>
      <c r="FFU69" s="100"/>
      <c r="FFV69" s="100"/>
      <c r="FFW69" s="100"/>
      <c r="FFX69" s="100"/>
      <c r="FFY69" s="100"/>
      <c r="FFZ69" s="100"/>
      <c r="FGA69" s="100"/>
      <c r="FGB69" s="100"/>
      <c r="FGC69" s="100"/>
      <c r="FGD69" s="100"/>
      <c r="FGE69" s="100"/>
      <c r="FGF69" s="100"/>
      <c r="FGG69" s="100"/>
      <c r="FGH69" s="100"/>
      <c r="FGI69" s="100"/>
      <c r="FGJ69" s="100"/>
      <c r="FGK69" s="100"/>
      <c r="FGL69" s="100"/>
      <c r="FGM69" s="100"/>
      <c r="FGN69" s="100"/>
      <c r="FGO69" s="100"/>
      <c r="FGP69" s="100"/>
      <c r="FGQ69" s="100"/>
      <c r="FGR69" s="100"/>
      <c r="FGS69" s="100"/>
      <c r="FGT69" s="100"/>
      <c r="FGU69" s="100"/>
      <c r="FGV69" s="100"/>
      <c r="FGW69" s="100"/>
      <c r="FGX69" s="100"/>
      <c r="FGY69" s="100"/>
      <c r="FGZ69" s="100"/>
      <c r="FHA69" s="100"/>
      <c r="FHB69" s="100"/>
      <c r="FHC69" s="100"/>
      <c r="FHD69" s="100"/>
      <c r="FHE69" s="100"/>
      <c r="FHF69" s="100"/>
      <c r="FHG69" s="100"/>
      <c r="FHH69" s="100"/>
      <c r="FHI69" s="100"/>
      <c r="FHJ69" s="100"/>
      <c r="FHK69" s="100"/>
      <c r="FHL69" s="100"/>
      <c r="FHM69" s="100"/>
      <c r="FHN69" s="100"/>
      <c r="FHO69" s="100"/>
      <c r="FHP69" s="100"/>
      <c r="FHQ69" s="100"/>
      <c r="FHR69" s="100"/>
      <c r="FHS69" s="100"/>
      <c r="FHT69" s="100"/>
      <c r="FHU69" s="100"/>
      <c r="FHV69" s="100"/>
      <c r="FHW69" s="100"/>
      <c r="FHX69" s="100"/>
      <c r="FHY69" s="100"/>
      <c r="FHZ69" s="100"/>
      <c r="FIA69" s="100"/>
      <c r="FIB69" s="100"/>
      <c r="FIC69" s="100"/>
      <c r="FID69" s="100"/>
      <c r="FIE69" s="100"/>
      <c r="FIF69" s="100"/>
      <c r="FIG69" s="100"/>
      <c r="FIH69" s="100"/>
      <c r="FII69" s="100"/>
      <c r="FIJ69" s="100"/>
      <c r="FIK69" s="100"/>
      <c r="FIL69" s="100"/>
      <c r="FIM69" s="100"/>
      <c r="FIN69" s="100"/>
      <c r="FIO69" s="100"/>
      <c r="FIP69" s="100"/>
      <c r="FIQ69" s="100"/>
      <c r="FIR69" s="100"/>
      <c r="FIS69" s="100"/>
      <c r="FIT69" s="100"/>
      <c r="FIU69" s="100"/>
      <c r="FIV69" s="100"/>
      <c r="FIW69" s="100"/>
      <c r="FIX69" s="100"/>
      <c r="FIY69" s="100"/>
      <c r="FIZ69" s="100"/>
      <c r="FJA69" s="100"/>
      <c r="FJB69" s="100"/>
      <c r="FJC69" s="100"/>
      <c r="FJD69" s="100"/>
      <c r="FJE69" s="100"/>
      <c r="FJF69" s="100"/>
      <c r="FJG69" s="100"/>
      <c r="FJH69" s="100"/>
      <c r="FJI69" s="100"/>
      <c r="FJJ69" s="100"/>
      <c r="FJK69" s="100"/>
      <c r="FJL69" s="100"/>
      <c r="FJM69" s="100"/>
      <c r="FJN69" s="100"/>
      <c r="FJO69" s="100"/>
      <c r="FJP69" s="100"/>
      <c r="FJQ69" s="100"/>
      <c r="FJR69" s="100"/>
      <c r="FJS69" s="100"/>
      <c r="FJT69" s="100"/>
      <c r="FJU69" s="100"/>
      <c r="FJV69" s="100"/>
      <c r="FJW69" s="100"/>
      <c r="FJX69" s="100"/>
      <c r="FJY69" s="100"/>
      <c r="FJZ69" s="100"/>
      <c r="FKA69" s="100"/>
      <c r="FKB69" s="100"/>
      <c r="FKC69" s="100"/>
      <c r="FKD69" s="100"/>
      <c r="FKE69" s="100"/>
      <c r="FKF69" s="100"/>
      <c r="FKG69" s="100"/>
      <c r="FKH69" s="100"/>
      <c r="FKI69" s="100"/>
      <c r="FKJ69" s="100"/>
      <c r="FKK69" s="100"/>
      <c r="FKL69" s="100"/>
      <c r="FKM69" s="100"/>
      <c r="FKN69" s="100"/>
      <c r="FKO69" s="100"/>
      <c r="FKP69" s="100"/>
      <c r="FKQ69" s="100"/>
      <c r="FKR69" s="100"/>
      <c r="FKS69" s="100"/>
      <c r="FKT69" s="100"/>
      <c r="FKU69" s="100"/>
      <c r="FKV69" s="100"/>
      <c r="FKW69" s="100"/>
      <c r="FKX69" s="100"/>
      <c r="FKY69" s="100"/>
      <c r="FKZ69" s="100"/>
      <c r="FLA69" s="100"/>
      <c r="FLB69" s="100"/>
      <c r="FLC69" s="100"/>
      <c r="FLD69" s="100"/>
      <c r="FLE69" s="100"/>
      <c r="FLF69" s="100"/>
      <c r="FLG69" s="100"/>
      <c r="FLH69" s="100"/>
      <c r="FLI69" s="100"/>
      <c r="FLJ69" s="100"/>
      <c r="FLK69" s="100"/>
      <c r="FLL69" s="100"/>
      <c r="FLM69" s="100"/>
      <c r="FLN69" s="100"/>
      <c r="FLO69" s="100"/>
      <c r="FLP69" s="100"/>
      <c r="FLQ69" s="100"/>
      <c r="FLR69" s="100"/>
      <c r="FLS69" s="100"/>
      <c r="FLT69" s="100"/>
      <c r="FLU69" s="100"/>
      <c r="FLV69" s="100"/>
      <c r="FLW69" s="100"/>
      <c r="FLX69" s="100"/>
      <c r="FLY69" s="100"/>
      <c r="FLZ69" s="100"/>
      <c r="FMA69" s="100"/>
      <c r="FMB69" s="100"/>
      <c r="FMC69" s="100"/>
      <c r="FMD69" s="100"/>
      <c r="FME69" s="100"/>
      <c r="FMF69" s="100"/>
      <c r="FMG69" s="100"/>
      <c r="FMH69" s="100"/>
      <c r="FMI69" s="100"/>
      <c r="FMJ69" s="100"/>
      <c r="FMK69" s="100"/>
      <c r="FML69" s="100"/>
      <c r="FMM69" s="100"/>
      <c r="FMN69" s="100"/>
      <c r="FMO69" s="100"/>
      <c r="FMP69" s="100"/>
      <c r="FMQ69" s="100"/>
      <c r="FMR69" s="100"/>
      <c r="FMS69" s="100"/>
      <c r="FMT69" s="100"/>
      <c r="FMU69" s="100"/>
      <c r="FMV69" s="100"/>
      <c r="FMW69" s="100"/>
      <c r="FMX69" s="100"/>
      <c r="FMY69" s="100"/>
      <c r="FMZ69" s="100"/>
      <c r="FNA69" s="100"/>
      <c r="FNB69" s="100"/>
      <c r="FNC69" s="100"/>
      <c r="FND69" s="100"/>
      <c r="FNE69" s="100"/>
      <c r="FNF69" s="100"/>
      <c r="FNG69" s="100"/>
      <c r="FNH69" s="100"/>
      <c r="FNI69" s="100"/>
      <c r="FNJ69" s="100"/>
      <c r="FNK69" s="100"/>
      <c r="FNL69" s="100"/>
      <c r="FNM69" s="100"/>
      <c r="FNN69" s="100"/>
      <c r="FNO69" s="100"/>
      <c r="FNP69" s="100"/>
      <c r="FNQ69" s="100"/>
      <c r="FNR69" s="100"/>
      <c r="FNS69" s="100"/>
      <c r="FNT69" s="100"/>
      <c r="FNU69" s="100"/>
      <c r="FNV69" s="100"/>
      <c r="FNW69" s="100"/>
      <c r="FNX69" s="100"/>
      <c r="FNY69" s="100"/>
      <c r="FNZ69" s="100"/>
      <c r="FOA69" s="100"/>
      <c r="FOB69" s="100"/>
      <c r="FOC69" s="100"/>
      <c r="FOD69" s="100"/>
      <c r="FOE69" s="100"/>
      <c r="FOF69" s="100"/>
      <c r="FOG69" s="100"/>
      <c r="FOH69" s="100"/>
      <c r="FOI69" s="100"/>
      <c r="FOJ69" s="100"/>
      <c r="FOK69" s="100"/>
      <c r="FOL69" s="100"/>
      <c r="FOM69" s="100"/>
      <c r="FON69" s="100"/>
      <c r="FOO69" s="100"/>
      <c r="FOP69" s="100"/>
      <c r="FOQ69" s="100"/>
      <c r="FOR69" s="100"/>
      <c r="FOS69" s="100"/>
      <c r="FOT69" s="100"/>
      <c r="FOU69" s="100"/>
      <c r="FOV69" s="100"/>
      <c r="FOW69" s="100"/>
      <c r="FOX69" s="100"/>
      <c r="FOY69" s="100"/>
      <c r="FOZ69" s="100"/>
      <c r="FPA69" s="100"/>
      <c r="FPB69" s="100"/>
      <c r="FPC69" s="100"/>
      <c r="FPD69" s="100"/>
      <c r="FPE69" s="100"/>
      <c r="FPF69" s="100"/>
      <c r="FPG69" s="100"/>
      <c r="FPH69" s="100"/>
      <c r="FPI69" s="100"/>
      <c r="FPJ69" s="100"/>
      <c r="FPK69" s="100"/>
      <c r="FPL69" s="100"/>
      <c r="FPM69" s="100"/>
      <c r="FPN69" s="100"/>
      <c r="FPO69" s="100"/>
      <c r="FPP69" s="100"/>
      <c r="FPQ69" s="100"/>
      <c r="FPR69" s="100"/>
      <c r="FPS69" s="100"/>
      <c r="FPT69" s="100"/>
      <c r="FPU69" s="100"/>
      <c r="FPV69" s="100"/>
      <c r="FPW69" s="100"/>
      <c r="FPX69" s="100"/>
      <c r="FPY69" s="100"/>
      <c r="FPZ69" s="100"/>
      <c r="FQA69" s="100"/>
      <c r="FQB69" s="100"/>
      <c r="FQC69" s="100"/>
      <c r="FQD69" s="100"/>
      <c r="FQE69" s="100"/>
      <c r="FQF69" s="100"/>
      <c r="FQG69" s="100"/>
      <c r="FQH69" s="100"/>
      <c r="FQI69" s="100"/>
      <c r="FQJ69" s="100"/>
      <c r="FQK69" s="100"/>
      <c r="FQL69" s="100"/>
      <c r="FQM69" s="100"/>
      <c r="FQN69" s="100"/>
      <c r="FQO69" s="100"/>
      <c r="FQP69" s="100"/>
      <c r="FQQ69" s="100"/>
      <c r="FQR69" s="100"/>
      <c r="FQS69" s="100"/>
      <c r="FQT69" s="100"/>
      <c r="FQU69" s="100"/>
      <c r="FQV69" s="100"/>
      <c r="FQW69" s="100"/>
      <c r="FQX69" s="100"/>
      <c r="FQY69" s="100"/>
      <c r="FQZ69" s="100"/>
      <c r="FRA69" s="100"/>
      <c r="FRB69" s="100"/>
      <c r="FRC69" s="100"/>
      <c r="FRD69" s="100"/>
      <c r="FRE69" s="100"/>
      <c r="FRF69" s="100"/>
      <c r="FRG69" s="100"/>
      <c r="FRH69" s="100"/>
      <c r="FRI69" s="100"/>
      <c r="FRJ69" s="100"/>
      <c r="FRK69" s="100"/>
      <c r="FRL69" s="100"/>
      <c r="FRM69" s="100"/>
      <c r="FRN69" s="100"/>
      <c r="FRO69" s="100"/>
      <c r="FRP69" s="100"/>
      <c r="FRQ69" s="100"/>
      <c r="FRR69" s="100"/>
      <c r="FRS69" s="100"/>
      <c r="FRT69" s="100"/>
      <c r="FRU69" s="100"/>
      <c r="FRV69" s="100"/>
      <c r="FRW69" s="100"/>
      <c r="FRX69" s="100"/>
      <c r="FRY69" s="100"/>
      <c r="FRZ69" s="100"/>
      <c r="FSA69" s="100"/>
      <c r="FSB69" s="100"/>
      <c r="FSC69" s="100"/>
      <c r="FSD69" s="100"/>
      <c r="FSE69" s="100"/>
      <c r="FSF69" s="100"/>
      <c r="FSG69" s="100"/>
      <c r="FSH69" s="100"/>
      <c r="FSI69" s="100"/>
      <c r="FSJ69" s="100"/>
      <c r="FSK69" s="100"/>
      <c r="FSL69" s="100"/>
      <c r="FSM69" s="100"/>
      <c r="FSN69" s="100"/>
      <c r="FSO69" s="100"/>
      <c r="FSP69" s="100"/>
      <c r="FSQ69" s="100"/>
      <c r="FSR69" s="100"/>
      <c r="FSS69" s="100"/>
      <c r="FST69" s="100"/>
      <c r="FSU69" s="100"/>
      <c r="FSV69" s="100"/>
      <c r="FSW69" s="100"/>
      <c r="FSX69" s="100"/>
      <c r="FSY69" s="100"/>
      <c r="FSZ69" s="100"/>
      <c r="FTA69" s="100"/>
      <c r="FTB69" s="100"/>
      <c r="FTC69" s="100"/>
      <c r="FTD69" s="100"/>
      <c r="FTE69" s="100"/>
      <c r="FTF69" s="100"/>
      <c r="FTG69" s="100"/>
      <c r="FTH69" s="100"/>
      <c r="FTI69" s="100"/>
      <c r="FTJ69" s="100"/>
      <c r="FTK69" s="100"/>
      <c r="FTL69" s="100"/>
      <c r="FTM69" s="100"/>
      <c r="FTN69" s="100"/>
      <c r="FTO69" s="100"/>
      <c r="FTP69" s="100"/>
      <c r="FTQ69" s="100"/>
      <c r="FTR69" s="100"/>
      <c r="FTS69" s="100"/>
      <c r="FTT69" s="100"/>
      <c r="FTU69" s="100"/>
      <c r="FTV69" s="100"/>
      <c r="FTW69" s="100"/>
      <c r="FTX69" s="100"/>
      <c r="FTY69" s="100"/>
      <c r="FTZ69" s="100"/>
      <c r="FUA69" s="100"/>
      <c r="FUB69" s="100"/>
      <c r="FUC69" s="100"/>
      <c r="FUD69" s="100"/>
      <c r="FUE69" s="100"/>
      <c r="FUF69" s="100"/>
      <c r="FUG69" s="100"/>
      <c r="FUH69" s="100"/>
      <c r="FUI69" s="100"/>
      <c r="FUJ69" s="100"/>
      <c r="FUK69" s="100"/>
      <c r="FUL69" s="100"/>
      <c r="FUM69" s="100"/>
      <c r="FUN69" s="100"/>
      <c r="FUO69" s="100"/>
      <c r="FUP69" s="100"/>
      <c r="FUQ69" s="100"/>
      <c r="FUR69" s="100"/>
      <c r="FUS69" s="100"/>
      <c r="FUT69" s="100"/>
      <c r="FUU69" s="100"/>
      <c r="FUV69" s="100"/>
      <c r="FUW69" s="100"/>
      <c r="FUX69" s="100"/>
      <c r="FUY69" s="100"/>
      <c r="FUZ69" s="100"/>
      <c r="FVA69" s="100"/>
      <c r="FVB69" s="100"/>
      <c r="FVC69" s="100"/>
      <c r="FVD69" s="100"/>
      <c r="FVE69" s="100"/>
      <c r="FVF69" s="100"/>
      <c r="FVG69" s="100"/>
      <c r="FVH69" s="100"/>
      <c r="FVI69" s="100"/>
      <c r="FVJ69" s="100"/>
      <c r="FVK69" s="100"/>
      <c r="FVL69" s="100"/>
      <c r="FVM69" s="100"/>
      <c r="FVN69" s="100"/>
      <c r="FVO69" s="100"/>
      <c r="FVP69" s="100"/>
      <c r="FVQ69" s="100"/>
      <c r="FVR69" s="100"/>
      <c r="FVS69" s="100"/>
      <c r="FVT69" s="100"/>
      <c r="FVU69" s="100"/>
      <c r="FVV69" s="100"/>
      <c r="FVW69" s="100"/>
      <c r="FVX69" s="100"/>
      <c r="FVY69" s="100"/>
      <c r="FVZ69" s="100"/>
      <c r="FWA69" s="100"/>
      <c r="FWB69" s="100"/>
      <c r="FWC69" s="100"/>
      <c r="FWD69" s="100"/>
      <c r="FWE69" s="100"/>
      <c r="FWF69" s="100"/>
      <c r="FWG69" s="100"/>
      <c r="FWH69" s="100"/>
      <c r="FWI69" s="100"/>
      <c r="FWJ69" s="100"/>
      <c r="FWK69" s="100"/>
      <c r="FWL69" s="100"/>
      <c r="FWM69" s="100"/>
      <c r="FWN69" s="100"/>
      <c r="FWO69" s="100"/>
      <c r="FWP69" s="100"/>
      <c r="FWQ69" s="100"/>
      <c r="FWR69" s="100"/>
      <c r="FWS69" s="100"/>
      <c r="FWT69" s="100"/>
      <c r="FWU69" s="100"/>
      <c r="FWV69" s="100"/>
      <c r="FWW69" s="100"/>
      <c r="FWX69" s="100"/>
      <c r="FWY69" s="100"/>
      <c r="FWZ69" s="100"/>
      <c r="FXA69" s="100"/>
      <c r="FXB69" s="100"/>
      <c r="FXC69" s="100"/>
      <c r="FXD69" s="100"/>
      <c r="FXE69" s="100"/>
      <c r="FXF69" s="100"/>
      <c r="FXG69" s="100"/>
      <c r="FXH69" s="100"/>
      <c r="FXI69" s="100"/>
      <c r="FXJ69" s="100"/>
      <c r="FXK69" s="100"/>
      <c r="FXL69" s="100"/>
      <c r="FXM69" s="100"/>
      <c r="FXN69" s="100"/>
      <c r="FXO69" s="100"/>
      <c r="FXP69" s="100"/>
      <c r="FXQ69" s="100"/>
      <c r="FXR69" s="100"/>
      <c r="FXS69" s="100"/>
      <c r="FXT69" s="100"/>
      <c r="FXU69" s="100"/>
      <c r="FXV69" s="100"/>
      <c r="FXW69" s="100"/>
      <c r="FXX69" s="100"/>
      <c r="FXY69" s="100"/>
      <c r="FXZ69" s="100"/>
      <c r="FYA69" s="100"/>
      <c r="FYB69" s="100"/>
      <c r="FYC69" s="100"/>
      <c r="FYD69" s="100"/>
      <c r="FYE69" s="100"/>
      <c r="FYF69" s="100"/>
      <c r="FYG69" s="100"/>
      <c r="FYH69" s="100"/>
      <c r="FYI69" s="100"/>
      <c r="FYJ69" s="100"/>
      <c r="FYK69" s="100"/>
      <c r="FYL69" s="100"/>
      <c r="FYM69" s="100"/>
      <c r="FYN69" s="100"/>
      <c r="FYO69" s="100"/>
      <c r="FYP69" s="100"/>
      <c r="FYQ69" s="100"/>
      <c r="FYR69" s="100"/>
      <c r="FYS69" s="100"/>
      <c r="FYT69" s="100"/>
      <c r="FYU69" s="100"/>
      <c r="FYV69" s="100"/>
      <c r="FYW69" s="100"/>
      <c r="FYX69" s="100"/>
      <c r="FYY69" s="100"/>
      <c r="FYZ69" s="100"/>
      <c r="FZA69" s="100"/>
      <c r="FZB69" s="100"/>
      <c r="FZC69" s="100"/>
      <c r="FZD69" s="100"/>
      <c r="FZE69" s="100"/>
      <c r="FZF69" s="100"/>
      <c r="FZG69" s="100"/>
      <c r="FZH69" s="100"/>
      <c r="FZI69" s="100"/>
      <c r="FZJ69" s="100"/>
      <c r="FZK69" s="100"/>
      <c r="FZL69" s="100"/>
      <c r="FZM69" s="100"/>
      <c r="FZN69" s="100"/>
      <c r="FZO69" s="100"/>
      <c r="FZP69" s="100"/>
      <c r="FZQ69" s="100"/>
      <c r="FZR69" s="100"/>
      <c r="FZS69" s="100"/>
      <c r="FZT69" s="100"/>
      <c r="FZU69" s="100"/>
      <c r="FZV69" s="100"/>
      <c r="FZW69" s="100"/>
      <c r="FZX69" s="100"/>
      <c r="FZY69" s="100"/>
      <c r="FZZ69" s="100"/>
      <c r="GAA69" s="100"/>
      <c r="GAB69" s="100"/>
      <c r="GAC69" s="100"/>
      <c r="GAD69" s="100"/>
      <c r="GAE69" s="100"/>
      <c r="GAF69" s="100"/>
      <c r="GAG69" s="100"/>
      <c r="GAH69" s="100"/>
      <c r="GAI69" s="100"/>
      <c r="GAJ69" s="100"/>
      <c r="GAK69" s="100"/>
      <c r="GAL69" s="100"/>
      <c r="GAM69" s="100"/>
      <c r="GAN69" s="100"/>
      <c r="GAO69" s="100"/>
      <c r="GAP69" s="100"/>
      <c r="GAQ69" s="100"/>
      <c r="GAR69" s="100"/>
      <c r="GAS69" s="100"/>
      <c r="GAT69" s="100"/>
      <c r="GAU69" s="100"/>
      <c r="GAV69" s="100"/>
      <c r="GAW69" s="100"/>
      <c r="GAX69" s="100"/>
      <c r="GAY69" s="100"/>
      <c r="GAZ69" s="100"/>
      <c r="GBA69" s="100"/>
      <c r="GBB69" s="100"/>
      <c r="GBC69" s="100"/>
      <c r="GBD69" s="100"/>
      <c r="GBE69" s="100"/>
      <c r="GBF69" s="100"/>
      <c r="GBG69" s="100"/>
      <c r="GBH69" s="100"/>
      <c r="GBI69" s="100"/>
      <c r="GBJ69" s="100"/>
      <c r="GBK69" s="100"/>
      <c r="GBL69" s="100"/>
      <c r="GBM69" s="100"/>
      <c r="GBN69" s="100"/>
      <c r="GBO69" s="100"/>
      <c r="GBP69" s="100"/>
      <c r="GBQ69" s="100"/>
      <c r="GBR69" s="100"/>
      <c r="GBS69" s="100"/>
      <c r="GBT69" s="100"/>
      <c r="GBU69" s="100"/>
      <c r="GBV69" s="100"/>
      <c r="GBW69" s="100"/>
      <c r="GBX69" s="100"/>
      <c r="GBY69" s="100"/>
      <c r="GBZ69" s="100"/>
      <c r="GCA69" s="100"/>
      <c r="GCB69" s="100"/>
      <c r="GCC69" s="100"/>
      <c r="GCD69" s="100"/>
      <c r="GCE69" s="100"/>
      <c r="GCF69" s="100"/>
      <c r="GCG69" s="100"/>
      <c r="GCH69" s="100"/>
      <c r="GCI69" s="100"/>
      <c r="GCJ69" s="100"/>
      <c r="GCK69" s="100"/>
      <c r="GCL69" s="100"/>
      <c r="GCM69" s="100"/>
      <c r="GCN69" s="100"/>
      <c r="GCO69" s="100"/>
      <c r="GCP69" s="100"/>
      <c r="GCQ69" s="100"/>
      <c r="GCR69" s="100"/>
      <c r="GCS69" s="100"/>
      <c r="GCT69" s="100"/>
      <c r="GCU69" s="100"/>
      <c r="GCV69" s="100"/>
      <c r="GCW69" s="100"/>
      <c r="GCX69" s="100"/>
      <c r="GCY69" s="100"/>
      <c r="GCZ69" s="100"/>
      <c r="GDA69" s="100"/>
      <c r="GDB69" s="100"/>
      <c r="GDC69" s="100"/>
      <c r="GDD69" s="100"/>
      <c r="GDE69" s="100"/>
      <c r="GDF69" s="100"/>
      <c r="GDG69" s="100"/>
      <c r="GDH69" s="100"/>
      <c r="GDI69" s="100"/>
      <c r="GDJ69" s="100"/>
      <c r="GDK69" s="100"/>
      <c r="GDL69" s="100"/>
      <c r="GDM69" s="100"/>
      <c r="GDN69" s="100"/>
      <c r="GDO69" s="100"/>
      <c r="GDP69" s="100"/>
      <c r="GDQ69" s="100"/>
      <c r="GDR69" s="100"/>
      <c r="GDS69" s="100"/>
      <c r="GDT69" s="100"/>
      <c r="GDU69" s="100"/>
      <c r="GDV69" s="100"/>
      <c r="GDW69" s="100"/>
      <c r="GDX69" s="100"/>
      <c r="GDY69" s="100"/>
      <c r="GDZ69" s="100"/>
      <c r="GEA69" s="100"/>
      <c r="GEB69" s="100"/>
      <c r="GEC69" s="100"/>
      <c r="GED69" s="100"/>
      <c r="GEE69" s="100"/>
      <c r="GEF69" s="100"/>
      <c r="GEG69" s="100"/>
      <c r="GEH69" s="100"/>
      <c r="GEI69" s="100"/>
      <c r="GEJ69" s="100"/>
      <c r="GEK69" s="100"/>
      <c r="GEL69" s="100"/>
      <c r="GEM69" s="100"/>
      <c r="GEN69" s="100"/>
      <c r="GEO69" s="100"/>
      <c r="GEP69" s="100"/>
      <c r="GEQ69" s="100"/>
      <c r="GER69" s="100"/>
      <c r="GES69" s="100"/>
      <c r="GET69" s="100"/>
      <c r="GEU69" s="100"/>
      <c r="GEV69" s="100"/>
      <c r="GEW69" s="100"/>
      <c r="GEX69" s="100"/>
      <c r="GEY69" s="100"/>
      <c r="GEZ69" s="100"/>
      <c r="GFA69" s="100"/>
      <c r="GFB69" s="100"/>
      <c r="GFC69" s="100"/>
      <c r="GFD69" s="100"/>
      <c r="GFE69" s="100"/>
      <c r="GFF69" s="100"/>
      <c r="GFG69" s="100"/>
      <c r="GFH69" s="100"/>
      <c r="GFI69" s="100"/>
      <c r="GFJ69" s="100"/>
      <c r="GFK69" s="100"/>
      <c r="GFL69" s="100"/>
      <c r="GFM69" s="100"/>
      <c r="GFN69" s="100"/>
      <c r="GFO69" s="100"/>
      <c r="GFP69" s="100"/>
      <c r="GFQ69" s="100"/>
      <c r="GFR69" s="100"/>
      <c r="GFS69" s="100"/>
      <c r="GFT69" s="100"/>
      <c r="GFU69" s="100"/>
      <c r="GFV69" s="100"/>
      <c r="GFW69" s="100"/>
      <c r="GFX69" s="100"/>
      <c r="GFY69" s="100"/>
      <c r="GFZ69" s="100"/>
      <c r="GGA69" s="100"/>
      <c r="GGB69" s="100"/>
      <c r="GGC69" s="100"/>
      <c r="GGD69" s="100"/>
      <c r="GGE69" s="100"/>
      <c r="GGF69" s="100"/>
      <c r="GGG69" s="100"/>
      <c r="GGH69" s="100"/>
      <c r="GGI69" s="100"/>
      <c r="GGJ69" s="100"/>
      <c r="GGK69" s="100"/>
      <c r="GGL69" s="100"/>
      <c r="GGM69" s="100"/>
      <c r="GGN69" s="100"/>
      <c r="GGO69" s="100"/>
      <c r="GGP69" s="100"/>
      <c r="GGQ69" s="100"/>
      <c r="GGR69" s="100"/>
      <c r="GGS69" s="100"/>
      <c r="GGT69" s="100"/>
      <c r="GGU69" s="100"/>
      <c r="GGV69" s="100"/>
      <c r="GGW69" s="100"/>
      <c r="GGX69" s="100"/>
      <c r="GGY69" s="100"/>
      <c r="GGZ69" s="100"/>
      <c r="GHA69" s="100"/>
      <c r="GHB69" s="100"/>
      <c r="GHC69" s="100"/>
      <c r="GHD69" s="100"/>
      <c r="GHE69" s="100"/>
      <c r="GHF69" s="100"/>
      <c r="GHG69" s="100"/>
      <c r="GHH69" s="100"/>
      <c r="GHI69" s="100"/>
      <c r="GHJ69" s="100"/>
      <c r="GHK69" s="100"/>
      <c r="GHL69" s="100"/>
      <c r="GHM69" s="100"/>
      <c r="GHN69" s="100"/>
      <c r="GHO69" s="100"/>
      <c r="GHP69" s="100"/>
      <c r="GHQ69" s="100"/>
      <c r="GHR69" s="100"/>
      <c r="GHS69" s="100"/>
      <c r="GHT69" s="100"/>
      <c r="GHU69" s="100"/>
      <c r="GHV69" s="100"/>
      <c r="GHW69" s="100"/>
      <c r="GHX69" s="100"/>
      <c r="GHY69" s="100"/>
      <c r="GHZ69" s="100"/>
      <c r="GIA69" s="100"/>
      <c r="GIB69" s="100"/>
      <c r="GIC69" s="100"/>
      <c r="GID69" s="100"/>
      <c r="GIE69" s="100"/>
      <c r="GIF69" s="100"/>
      <c r="GIG69" s="100"/>
      <c r="GIH69" s="100"/>
      <c r="GII69" s="100"/>
      <c r="GIJ69" s="100"/>
      <c r="GIK69" s="100"/>
      <c r="GIL69" s="100"/>
      <c r="GIM69" s="100"/>
      <c r="GIN69" s="100"/>
      <c r="GIO69" s="100"/>
      <c r="GIP69" s="100"/>
      <c r="GIQ69" s="100"/>
      <c r="GIR69" s="100"/>
      <c r="GIS69" s="100"/>
      <c r="GIT69" s="100"/>
      <c r="GIU69" s="100"/>
      <c r="GIV69" s="100"/>
      <c r="GIW69" s="100"/>
      <c r="GIX69" s="100"/>
      <c r="GIY69" s="100"/>
      <c r="GIZ69" s="100"/>
      <c r="GJA69" s="100"/>
      <c r="GJB69" s="100"/>
      <c r="GJC69" s="100"/>
      <c r="GJD69" s="100"/>
      <c r="GJE69" s="100"/>
      <c r="GJF69" s="100"/>
      <c r="GJG69" s="100"/>
      <c r="GJH69" s="100"/>
      <c r="GJI69" s="100"/>
      <c r="GJJ69" s="100"/>
      <c r="GJK69" s="100"/>
      <c r="GJL69" s="100"/>
      <c r="GJM69" s="100"/>
      <c r="GJN69" s="100"/>
      <c r="GJO69" s="100"/>
      <c r="GJP69" s="100"/>
      <c r="GJQ69" s="100"/>
      <c r="GJR69" s="100"/>
      <c r="GJS69" s="100"/>
      <c r="GJT69" s="100"/>
      <c r="GJU69" s="100"/>
      <c r="GJV69" s="100"/>
      <c r="GJW69" s="100"/>
      <c r="GJX69" s="100"/>
      <c r="GJY69" s="100"/>
      <c r="GJZ69" s="100"/>
      <c r="GKA69" s="100"/>
      <c r="GKB69" s="100"/>
      <c r="GKC69" s="100"/>
      <c r="GKD69" s="100"/>
      <c r="GKE69" s="100"/>
      <c r="GKF69" s="100"/>
      <c r="GKG69" s="100"/>
      <c r="GKH69" s="100"/>
      <c r="GKI69" s="100"/>
      <c r="GKJ69" s="100"/>
      <c r="GKK69" s="100"/>
      <c r="GKL69" s="100"/>
      <c r="GKM69" s="100"/>
      <c r="GKN69" s="100"/>
      <c r="GKO69" s="100"/>
      <c r="GKP69" s="100"/>
      <c r="GKQ69" s="100"/>
      <c r="GKR69" s="100"/>
      <c r="GKS69" s="100"/>
      <c r="GKT69" s="100"/>
      <c r="GKU69" s="100"/>
      <c r="GKV69" s="100"/>
      <c r="GKW69" s="100"/>
      <c r="GKX69" s="100"/>
      <c r="GKY69" s="100"/>
      <c r="GKZ69" s="100"/>
      <c r="GLA69" s="100"/>
      <c r="GLB69" s="100"/>
      <c r="GLC69" s="100"/>
      <c r="GLD69" s="100"/>
      <c r="GLE69" s="100"/>
      <c r="GLF69" s="100"/>
      <c r="GLG69" s="100"/>
      <c r="GLH69" s="100"/>
      <c r="GLI69" s="100"/>
      <c r="GLJ69" s="100"/>
      <c r="GLK69" s="100"/>
      <c r="GLL69" s="100"/>
      <c r="GLM69" s="100"/>
      <c r="GLN69" s="100"/>
      <c r="GLO69" s="100"/>
      <c r="GLP69" s="100"/>
      <c r="GLQ69" s="100"/>
      <c r="GLR69" s="100"/>
      <c r="GLS69" s="100"/>
      <c r="GLT69" s="100"/>
      <c r="GLU69" s="100"/>
      <c r="GLV69" s="100"/>
      <c r="GLW69" s="100"/>
      <c r="GLX69" s="100"/>
      <c r="GLY69" s="100"/>
      <c r="GLZ69" s="100"/>
      <c r="GMA69" s="100"/>
      <c r="GMB69" s="100"/>
      <c r="GMC69" s="100"/>
      <c r="GMD69" s="100"/>
      <c r="GME69" s="100"/>
      <c r="GMF69" s="100"/>
      <c r="GMG69" s="100"/>
      <c r="GMH69" s="100"/>
      <c r="GMI69" s="100"/>
      <c r="GMJ69" s="100"/>
      <c r="GMK69" s="100"/>
      <c r="GML69" s="100"/>
      <c r="GMM69" s="100"/>
      <c r="GMN69" s="100"/>
      <c r="GMO69" s="100"/>
      <c r="GMP69" s="100"/>
      <c r="GMQ69" s="100"/>
      <c r="GMR69" s="100"/>
      <c r="GMS69" s="100"/>
      <c r="GMT69" s="100"/>
      <c r="GMU69" s="100"/>
      <c r="GMV69" s="100"/>
      <c r="GMW69" s="100"/>
      <c r="GMX69" s="100"/>
      <c r="GMY69" s="100"/>
      <c r="GMZ69" s="100"/>
      <c r="GNA69" s="100"/>
      <c r="GNB69" s="100"/>
      <c r="GNC69" s="100"/>
      <c r="GND69" s="100"/>
      <c r="GNE69" s="100"/>
      <c r="GNF69" s="100"/>
      <c r="GNG69" s="100"/>
      <c r="GNH69" s="100"/>
      <c r="GNI69" s="100"/>
      <c r="GNJ69" s="100"/>
      <c r="GNK69" s="100"/>
      <c r="GNL69" s="100"/>
      <c r="GNM69" s="100"/>
      <c r="GNN69" s="100"/>
      <c r="GNO69" s="100"/>
      <c r="GNP69" s="100"/>
      <c r="GNQ69" s="100"/>
      <c r="GNR69" s="100"/>
      <c r="GNS69" s="100"/>
      <c r="GNT69" s="100"/>
      <c r="GNU69" s="100"/>
      <c r="GNV69" s="100"/>
      <c r="GNW69" s="100"/>
      <c r="GNX69" s="100"/>
      <c r="GNY69" s="100"/>
      <c r="GNZ69" s="100"/>
      <c r="GOA69" s="100"/>
      <c r="GOB69" s="100"/>
      <c r="GOC69" s="100"/>
      <c r="GOD69" s="100"/>
      <c r="GOE69" s="100"/>
      <c r="GOF69" s="100"/>
      <c r="GOG69" s="100"/>
      <c r="GOH69" s="100"/>
      <c r="GOI69" s="100"/>
      <c r="GOJ69" s="100"/>
      <c r="GOK69" s="100"/>
      <c r="GOL69" s="100"/>
      <c r="GOM69" s="100"/>
      <c r="GON69" s="100"/>
      <c r="GOO69" s="100"/>
      <c r="GOP69" s="100"/>
      <c r="GOQ69" s="100"/>
      <c r="GOR69" s="100"/>
      <c r="GOS69" s="100"/>
      <c r="GOT69" s="100"/>
      <c r="GOU69" s="100"/>
      <c r="GOV69" s="100"/>
      <c r="GOW69" s="100"/>
      <c r="GOX69" s="100"/>
      <c r="GOY69" s="100"/>
      <c r="GOZ69" s="100"/>
      <c r="GPA69" s="100"/>
      <c r="GPB69" s="100"/>
      <c r="GPC69" s="100"/>
      <c r="GPD69" s="100"/>
      <c r="GPE69" s="100"/>
      <c r="GPF69" s="100"/>
      <c r="GPG69" s="100"/>
      <c r="GPH69" s="100"/>
      <c r="GPI69" s="100"/>
      <c r="GPJ69" s="100"/>
      <c r="GPK69" s="100"/>
      <c r="GPL69" s="100"/>
      <c r="GPM69" s="100"/>
      <c r="GPN69" s="100"/>
      <c r="GPO69" s="100"/>
      <c r="GPP69" s="100"/>
      <c r="GPQ69" s="100"/>
      <c r="GPR69" s="100"/>
      <c r="GPS69" s="100"/>
      <c r="GPT69" s="100"/>
      <c r="GPU69" s="100"/>
      <c r="GPV69" s="100"/>
      <c r="GPW69" s="100"/>
      <c r="GPX69" s="100"/>
      <c r="GPY69" s="100"/>
    </row>
    <row r="70" spans="1:5173" s="106" customFormat="1" ht="15" customHeight="1" x14ac:dyDescent="0.2">
      <c r="A70" s="121" t="s">
        <v>287</v>
      </c>
      <c r="B70" s="122" t="s">
        <v>284</v>
      </c>
      <c r="C70" s="123"/>
      <c r="D70" s="124"/>
      <c r="E70" s="124"/>
      <c r="F70" s="125"/>
      <c r="G70" s="121">
        <f>SUM(G71:G72)</f>
        <v>9</v>
      </c>
      <c r="H70" s="126">
        <f t="shared" ref="H70:BB70" si="106">SUM(H71:H72)</f>
        <v>243</v>
      </c>
      <c r="I70" s="121">
        <f t="shared" si="106"/>
        <v>324</v>
      </c>
      <c r="J70" s="305">
        <f t="shared" si="106"/>
        <v>6</v>
      </c>
      <c r="K70" s="305">
        <f t="shared" si="106"/>
        <v>0</v>
      </c>
      <c r="L70" s="305">
        <f t="shared" si="106"/>
        <v>0</v>
      </c>
      <c r="M70" s="127">
        <f t="shared" si="106"/>
        <v>9</v>
      </c>
      <c r="N70" s="127">
        <f t="shared" si="106"/>
        <v>9</v>
      </c>
      <c r="O70" s="127">
        <f t="shared" si="106"/>
        <v>0</v>
      </c>
      <c r="P70" s="127">
        <f t="shared" si="106"/>
        <v>0</v>
      </c>
      <c r="Q70" s="127">
        <f t="shared" si="106"/>
        <v>0</v>
      </c>
      <c r="R70" s="127">
        <f t="shared" si="106"/>
        <v>0</v>
      </c>
      <c r="S70" s="127">
        <f t="shared" si="106"/>
        <v>0</v>
      </c>
      <c r="T70" s="127">
        <f t="shared" si="106"/>
        <v>0</v>
      </c>
      <c r="U70" s="127">
        <f t="shared" si="106"/>
        <v>0</v>
      </c>
      <c r="V70" s="127">
        <f t="shared" si="106"/>
        <v>0</v>
      </c>
      <c r="W70" s="127">
        <f t="shared" si="106"/>
        <v>0</v>
      </c>
      <c r="X70" s="127">
        <f t="shared" si="106"/>
        <v>0</v>
      </c>
      <c r="Y70" s="127">
        <f t="shared" si="106"/>
        <v>0</v>
      </c>
      <c r="Z70" s="127">
        <f t="shared" si="106"/>
        <v>0</v>
      </c>
      <c r="AA70" s="127">
        <f t="shared" si="106"/>
        <v>0</v>
      </c>
      <c r="AB70" s="127">
        <f t="shared" si="106"/>
        <v>0</v>
      </c>
      <c r="AC70" s="127">
        <f t="shared" si="106"/>
        <v>0</v>
      </c>
      <c r="AD70" s="127">
        <f t="shared" si="106"/>
        <v>3</v>
      </c>
      <c r="AE70" s="306">
        <f t="shared" si="106"/>
        <v>2</v>
      </c>
      <c r="AF70" s="287">
        <f t="shared" si="106"/>
        <v>0</v>
      </c>
      <c r="AG70" s="287">
        <f t="shared" si="106"/>
        <v>0</v>
      </c>
      <c r="AH70" s="288">
        <f t="shared" si="106"/>
        <v>0</v>
      </c>
      <c r="AI70" s="127">
        <f t="shared" si="106"/>
        <v>0</v>
      </c>
      <c r="AJ70" s="127">
        <f t="shared" si="106"/>
        <v>0</v>
      </c>
      <c r="AK70" s="127">
        <f t="shared" si="106"/>
        <v>0</v>
      </c>
      <c r="AL70" s="127">
        <f t="shared" si="106"/>
        <v>0</v>
      </c>
      <c r="AM70" s="127">
        <f t="shared" si="106"/>
        <v>0</v>
      </c>
      <c r="AN70" s="127">
        <f t="shared" si="106"/>
        <v>6</v>
      </c>
      <c r="AO70" s="286">
        <f t="shared" si="106"/>
        <v>4</v>
      </c>
      <c r="AP70" s="287">
        <f t="shared" si="106"/>
        <v>0</v>
      </c>
      <c r="AQ70" s="287">
        <f t="shared" si="106"/>
        <v>0</v>
      </c>
      <c r="AR70" s="288">
        <f t="shared" si="106"/>
        <v>0</v>
      </c>
      <c r="AS70" s="127">
        <f t="shared" si="106"/>
        <v>0</v>
      </c>
      <c r="AT70" s="127">
        <f t="shared" si="106"/>
        <v>0</v>
      </c>
      <c r="AU70" s="127">
        <f t="shared" si="106"/>
        <v>0</v>
      </c>
      <c r="AV70" s="127">
        <f t="shared" si="106"/>
        <v>0</v>
      </c>
      <c r="AW70" s="127">
        <f t="shared" si="106"/>
        <v>0</v>
      </c>
      <c r="AX70" s="127">
        <f t="shared" si="106"/>
        <v>0</v>
      </c>
      <c r="AY70" s="286">
        <f t="shared" si="106"/>
        <v>0</v>
      </c>
      <c r="AZ70" s="287">
        <f t="shared" si="106"/>
        <v>0</v>
      </c>
      <c r="BA70" s="287">
        <f t="shared" si="106"/>
        <v>0</v>
      </c>
      <c r="BB70" s="288">
        <f t="shared" si="106"/>
        <v>0</v>
      </c>
      <c r="BC70" s="127">
        <f t="shared" ref="BC70:BG70" si="107">SUM(BC71:BC72)</f>
        <v>0</v>
      </c>
      <c r="BD70" s="286">
        <f t="shared" si="107"/>
        <v>0</v>
      </c>
      <c r="BE70" s="287">
        <f t="shared" si="107"/>
        <v>0</v>
      </c>
      <c r="BF70" s="287">
        <f t="shared" si="107"/>
        <v>0</v>
      </c>
      <c r="BG70" s="288">
        <f t="shared" si="107"/>
        <v>0</v>
      </c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0"/>
      <c r="SD70" s="100"/>
      <c r="SE70" s="100"/>
      <c r="SF70" s="100"/>
      <c r="SG70" s="100"/>
      <c r="SH70" s="100"/>
      <c r="SI70" s="100"/>
      <c r="SJ70" s="100"/>
      <c r="SK70" s="100"/>
      <c r="SL70" s="100"/>
      <c r="SM70" s="100"/>
      <c r="SN70" s="100"/>
      <c r="SO70" s="100"/>
      <c r="SP70" s="100"/>
      <c r="SQ70" s="100"/>
      <c r="SR70" s="100"/>
      <c r="SS70" s="100"/>
      <c r="ST70" s="100"/>
      <c r="SU70" s="100"/>
      <c r="SV70" s="100"/>
      <c r="SW70" s="100"/>
      <c r="SX70" s="100"/>
      <c r="SY70" s="100"/>
      <c r="SZ70" s="100"/>
      <c r="TA70" s="100"/>
      <c r="TB70" s="100"/>
      <c r="TC70" s="100"/>
      <c r="TD70" s="100"/>
      <c r="TE70" s="100"/>
      <c r="TF70" s="100"/>
      <c r="TG70" s="100"/>
      <c r="TH70" s="100"/>
      <c r="TI70" s="100"/>
      <c r="TJ70" s="100"/>
      <c r="TK70" s="100"/>
      <c r="TL70" s="100"/>
      <c r="TM70" s="100"/>
      <c r="TN70" s="100"/>
      <c r="TO70" s="100"/>
      <c r="TP70" s="100"/>
      <c r="TQ70" s="100"/>
      <c r="TR70" s="100"/>
      <c r="TS70" s="100"/>
      <c r="TT70" s="100"/>
      <c r="TU70" s="100"/>
      <c r="TV70" s="100"/>
      <c r="TW70" s="100"/>
      <c r="TX70" s="100"/>
      <c r="TY70" s="100"/>
      <c r="TZ70" s="100"/>
      <c r="UA70" s="100"/>
      <c r="UB70" s="100"/>
      <c r="UC70" s="100"/>
      <c r="UD70" s="100"/>
      <c r="UE70" s="100"/>
      <c r="UF70" s="100"/>
      <c r="UG70" s="100"/>
      <c r="UH70" s="100"/>
      <c r="UI70" s="100"/>
      <c r="UJ70" s="100"/>
      <c r="UK70" s="100"/>
      <c r="UL70" s="100"/>
      <c r="UM70" s="100"/>
      <c r="UN70" s="100"/>
      <c r="UO70" s="100"/>
      <c r="UP70" s="100"/>
      <c r="UQ70" s="100"/>
      <c r="UR70" s="100"/>
      <c r="US70" s="100"/>
      <c r="UT70" s="100"/>
      <c r="UU70" s="100"/>
      <c r="UV70" s="100"/>
      <c r="UW70" s="100"/>
      <c r="UX70" s="100"/>
      <c r="UY70" s="100"/>
      <c r="UZ70" s="100"/>
      <c r="VA70" s="100"/>
      <c r="VB70" s="100"/>
      <c r="VC70" s="100"/>
      <c r="VD70" s="100"/>
      <c r="VE70" s="100"/>
      <c r="VF70" s="100"/>
      <c r="VG70" s="100"/>
      <c r="VH70" s="100"/>
      <c r="VI70" s="100"/>
      <c r="VJ70" s="100"/>
      <c r="VK70" s="100"/>
      <c r="VL70" s="100"/>
      <c r="VM70" s="100"/>
      <c r="VN70" s="100"/>
      <c r="VO70" s="100"/>
      <c r="VP70" s="100"/>
      <c r="VQ70" s="100"/>
      <c r="VR70" s="100"/>
      <c r="VS70" s="100"/>
      <c r="VT70" s="100"/>
      <c r="VU70" s="100"/>
      <c r="VV70" s="100"/>
      <c r="VW70" s="100"/>
      <c r="VX70" s="100"/>
      <c r="VY70" s="100"/>
      <c r="VZ70" s="100"/>
      <c r="WA70" s="100"/>
      <c r="WB70" s="100"/>
      <c r="WC70" s="100"/>
      <c r="WD70" s="100"/>
      <c r="WE70" s="100"/>
      <c r="WF70" s="100"/>
      <c r="WG70" s="100"/>
      <c r="WH70" s="100"/>
      <c r="WI70" s="100"/>
      <c r="WJ70" s="100"/>
      <c r="WK70" s="100"/>
      <c r="WL70" s="100"/>
      <c r="WM70" s="100"/>
      <c r="WN70" s="100"/>
      <c r="WO70" s="100"/>
      <c r="WP70" s="100"/>
      <c r="WQ70" s="100"/>
      <c r="WR70" s="100"/>
      <c r="WS70" s="100"/>
      <c r="WT70" s="100"/>
      <c r="WU70" s="100"/>
      <c r="WV70" s="100"/>
      <c r="WW70" s="100"/>
      <c r="WX70" s="100"/>
      <c r="WY70" s="100"/>
      <c r="WZ70" s="100"/>
      <c r="XA70" s="100"/>
      <c r="XB70" s="100"/>
      <c r="XC70" s="100"/>
      <c r="XD70" s="100"/>
      <c r="XE70" s="100"/>
      <c r="XF70" s="100"/>
      <c r="XG70" s="100"/>
      <c r="XH70" s="100"/>
      <c r="XI70" s="100"/>
      <c r="XJ70" s="100"/>
      <c r="XK70" s="100"/>
      <c r="XL70" s="100"/>
      <c r="XM70" s="100"/>
      <c r="XN70" s="100"/>
      <c r="XO70" s="100"/>
      <c r="XP70" s="100"/>
      <c r="XQ70" s="100"/>
      <c r="XR70" s="100"/>
      <c r="XS70" s="100"/>
      <c r="XT70" s="100"/>
      <c r="XU70" s="100"/>
      <c r="XV70" s="100"/>
      <c r="XW70" s="100"/>
      <c r="XX70" s="100"/>
      <c r="XY70" s="100"/>
      <c r="XZ70" s="100"/>
      <c r="YA70" s="100"/>
      <c r="YB70" s="100"/>
      <c r="YC70" s="100"/>
      <c r="YD70" s="100"/>
      <c r="YE70" s="100"/>
      <c r="YF70" s="100"/>
      <c r="YG70" s="100"/>
      <c r="YH70" s="100"/>
      <c r="YI70" s="100"/>
      <c r="YJ70" s="100"/>
      <c r="YK70" s="100"/>
      <c r="YL70" s="100"/>
      <c r="YM70" s="100"/>
      <c r="YN70" s="100"/>
      <c r="YO70" s="100"/>
      <c r="YP70" s="100"/>
      <c r="YQ70" s="100"/>
      <c r="YR70" s="100"/>
      <c r="YS70" s="100"/>
      <c r="YT70" s="100"/>
      <c r="YU70" s="100"/>
      <c r="YV70" s="100"/>
      <c r="YW70" s="100"/>
      <c r="YX70" s="100"/>
      <c r="YY70" s="100"/>
      <c r="YZ70" s="100"/>
      <c r="ZA70" s="100"/>
      <c r="ZB70" s="100"/>
      <c r="ZC70" s="100"/>
      <c r="ZD70" s="100"/>
      <c r="ZE70" s="100"/>
      <c r="ZF70" s="100"/>
      <c r="ZG70" s="100"/>
      <c r="ZH70" s="100"/>
      <c r="ZI70" s="100"/>
      <c r="ZJ70" s="100"/>
      <c r="ZK70" s="100"/>
      <c r="ZL70" s="100"/>
      <c r="ZM70" s="100"/>
      <c r="ZN70" s="100"/>
      <c r="ZO70" s="100"/>
      <c r="ZP70" s="100"/>
      <c r="ZQ70" s="100"/>
      <c r="ZR70" s="100"/>
      <c r="ZS70" s="100"/>
      <c r="ZT70" s="100"/>
      <c r="ZU70" s="100"/>
      <c r="ZV70" s="100"/>
      <c r="ZW70" s="100"/>
      <c r="ZX70" s="100"/>
      <c r="ZY70" s="100"/>
      <c r="ZZ70" s="100"/>
      <c r="AAA70" s="100"/>
      <c r="AAB70" s="100"/>
      <c r="AAC70" s="100"/>
      <c r="AAD70" s="100"/>
      <c r="AAE70" s="100"/>
      <c r="AAF70" s="100"/>
      <c r="AAG70" s="100"/>
      <c r="AAH70" s="100"/>
      <c r="AAI70" s="100"/>
      <c r="AAJ70" s="100"/>
      <c r="AAK70" s="100"/>
      <c r="AAL70" s="100"/>
      <c r="AAM70" s="100"/>
      <c r="AAN70" s="100"/>
      <c r="AAO70" s="100"/>
      <c r="AAP70" s="100"/>
      <c r="AAQ70" s="100"/>
      <c r="AAR70" s="100"/>
      <c r="AAS70" s="100"/>
      <c r="AAT70" s="100"/>
      <c r="AAU70" s="100"/>
      <c r="AAV70" s="100"/>
      <c r="AAW70" s="100"/>
      <c r="AAX70" s="100"/>
      <c r="AAY70" s="100"/>
      <c r="AAZ70" s="100"/>
      <c r="ABA70" s="100"/>
      <c r="ABB70" s="100"/>
      <c r="ABC70" s="100"/>
      <c r="ABD70" s="100"/>
      <c r="ABE70" s="100"/>
      <c r="ABF70" s="100"/>
      <c r="ABG70" s="100"/>
      <c r="ABH70" s="100"/>
      <c r="ABI70" s="100"/>
      <c r="ABJ70" s="100"/>
      <c r="ABK70" s="100"/>
      <c r="ABL70" s="100"/>
      <c r="ABM70" s="100"/>
      <c r="ABN70" s="100"/>
      <c r="ABO70" s="100"/>
      <c r="ABP70" s="100"/>
      <c r="ABQ70" s="100"/>
      <c r="ABR70" s="100"/>
      <c r="ABS70" s="100"/>
      <c r="ABT70" s="100"/>
      <c r="ABU70" s="100"/>
      <c r="ABV70" s="100"/>
      <c r="ABW70" s="100"/>
      <c r="ABX70" s="100"/>
      <c r="ABY70" s="100"/>
      <c r="ABZ70" s="100"/>
      <c r="ACA70" s="100"/>
      <c r="ACB70" s="100"/>
      <c r="ACC70" s="100"/>
      <c r="ACD70" s="100"/>
      <c r="ACE70" s="100"/>
      <c r="ACF70" s="100"/>
      <c r="ACG70" s="100"/>
      <c r="ACH70" s="100"/>
      <c r="ACI70" s="100"/>
      <c r="ACJ70" s="100"/>
      <c r="ACK70" s="100"/>
      <c r="ACL70" s="100"/>
      <c r="ACM70" s="100"/>
      <c r="ACN70" s="100"/>
      <c r="ACO70" s="100"/>
      <c r="ACP70" s="100"/>
      <c r="ACQ70" s="100"/>
      <c r="ACR70" s="100"/>
      <c r="ACS70" s="100"/>
      <c r="ACT70" s="100"/>
      <c r="ACU70" s="100"/>
      <c r="ACV70" s="100"/>
      <c r="ACW70" s="100"/>
      <c r="ACX70" s="100"/>
      <c r="ACY70" s="100"/>
      <c r="ACZ70" s="100"/>
      <c r="ADA70" s="100"/>
      <c r="ADB70" s="100"/>
      <c r="ADC70" s="100"/>
      <c r="ADD70" s="100"/>
      <c r="ADE70" s="100"/>
      <c r="ADF70" s="100"/>
      <c r="ADG70" s="100"/>
      <c r="ADH70" s="100"/>
      <c r="ADI70" s="100"/>
      <c r="ADJ70" s="100"/>
      <c r="ADK70" s="100"/>
      <c r="ADL70" s="100"/>
      <c r="ADM70" s="100"/>
      <c r="ADN70" s="100"/>
      <c r="ADO70" s="100"/>
      <c r="ADP70" s="100"/>
      <c r="ADQ70" s="100"/>
      <c r="ADR70" s="100"/>
      <c r="ADS70" s="100"/>
      <c r="ADT70" s="100"/>
      <c r="ADU70" s="100"/>
      <c r="ADV70" s="100"/>
      <c r="ADW70" s="100"/>
      <c r="ADX70" s="100"/>
      <c r="ADY70" s="100"/>
      <c r="ADZ70" s="100"/>
      <c r="AEA70" s="100"/>
      <c r="AEB70" s="100"/>
      <c r="AEC70" s="100"/>
      <c r="AED70" s="100"/>
      <c r="AEE70" s="100"/>
      <c r="AEF70" s="100"/>
      <c r="AEG70" s="100"/>
      <c r="AEH70" s="100"/>
      <c r="AEI70" s="100"/>
      <c r="AEJ70" s="100"/>
      <c r="AEK70" s="100"/>
      <c r="AEL70" s="100"/>
      <c r="AEM70" s="100"/>
      <c r="AEN70" s="100"/>
      <c r="AEO70" s="100"/>
      <c r="AEP70" s="100"/>
      <c r="AEQ70" s="100"/>
      <c r="AER70" s="100"/>
      <c r="AES70" s="100"/>
      <c r="AET70" s="100"/>
      <c r="AEU70" s="100"/>
      <c r="AEV70" s="100"/>
      <c r="AEW70" s="100"/>
      <c r="AEX70" s="100"/>
      <c r="AEY70" s="100"/>
      <c r="AEZ70" s="100"/>
      <c r="AFA70" s="100"/>
      <c r="AFB70" s="100"/>
      <c r="AFC70" s="100"/>
      <c r="AFD70" s="100"/>
      <c r="AFE70" s="100"/>
      <c r="AFF70" s="100"/>
      <c r="AFG70" s="100"/>
      <c r="AFH70" s="100"/>
      <c r="AFI70" s="100"/>
      <c r="AFJ70" s="100"/>
      <c r="AFK70" s="100"/>
      <c r="AFL70" s="100"/>
      <c r="AFM70" s="100"/>
      <c r="AFN70" s="100"/>
      <c r="AFO70" s="100"/>
      <c r="AFP70" s="100"/>
      <c r="AFQ70" s="100"/>
      <c r="AFR70" s="100"/>
      <c r="AFS70" s="100"/>
      <c r="AFT70" s="100"/>
      <c r="AFU70" s="100"/>
      <c r="AFV70" s="100"/>
      <c r="AFW70" s="100"/>
      <c r="AFX70" s="100"/>
      <c r="AFY70" s="100"/>
      <c r="AFZ70" s="100"/>
      <c r="AGA70" s="100"/>
      <c r="AGB70" s="100"/>
      <c r="AGC70" s="100"/>
      <c r="AGD70" s="100"/>
      <c r="AGE70" s="100"/>
      <c r="AGF70" s="100"/>
      <c r="AGG70" s="100"/>
      <c r="AGH70" s="100"/>
      <c r="AGI70" s="100"/>
      <c r="AGJ70" s="100"/>
      <c r="AGK70" s="100"/>
      <c r="AGL70" s="100"/>
      <c r="AGM70" s="100"/>
      <c r="AGN70" s="100"/>
      <c r="AGO70" s="100"/>
      <c r="AGP70" s="100"/>
      <c r="AGQ70" s="100"/>
      <c r="AGR70" s="100"/>
      <c r="AGS70" s="100"/>
      <c r="AGT70" s="100"/>
      <c r="AGU70" s="100"/>
      <c r="AGV70" s="100"/>
      <c r="AGW70" s="100"/>
      <c r="AGX70" s="100"/>
      <c r="AGY70" s="100"/>
      <c r="AGZ70" s="100"/>
      <c r="AHA70" s="100"/>
      <c r="AHB70" s="100"/>
      <c r="AHC70" s="100"/>
      <c r="AHD70" s="100"/>
      <c r="AHE70" s="100"/>
      <c r="AHF70" s="100"/>
      <c r="AHG70" s="100"/>
      <c r="AHH70" s="100"/>
      <c r="AHI70" s="100"/>
      <c r="AHJ70" s="100"/>
      <c r="AHK70" s="100"/>
      <c r="AHL70" s="100"/>
      <c r="AHM70" s="100"/>
      <c r="AHN70" s="100"/>
      <c r="AHO70" s="100"/>
      <c r="AHP70" s="100"/>
      <c r="AHQ70" s="100"/>
      <c r="AHR70" s="100"/>
      <c r="AHS70" s="100"/>
      <c r="AHT70" s="100"/>
      <c r="AHU70" s="100"/>
      <c r="AHV70" s="100"/>
      <c r="AHW70" s="100"/>
      <c r="AHX70" s="100"/>
      <c r="AHY70" s="100"/>
      <c r="AHZ70" s="100"/>
      <c r="AIA70" s="100"/>
      <c r="AIB70" s="100"/>
      <c r="AIC70" s="100"/>
      <c r="AID70" s="100"/>
      <c r="AIE70" s="100"/>
      <c r="AIF70" s="100"/>
      <c r="AIG70" s="100"/>
      <c r="AIH70" s="100"/>
      <c r="AII70" s="100"/>
      <c r="AIJ70" s="100"/>
      <c r="AIK70" s="100"/>
      <c r="AIL70" s="100"/>
      <c r="AIM70" s="100"/>
      <c r="AIN70" s="100"/>
      <c r="AIO70" s="100"/>
      <c r="AIP70" s="100"/>
      <c r="AIQ70" s="100"/>
      <c r="AIR70" s="100"/>
      <c r="AIS70" s="100"/>
      <c r="AIT70" s="100"/>
      <c r="AIU70" s="100"/>
      <c r="AIV70" s="100"/>
      <c r="AIW70" s="100"/>
      <c r="AIX70" s="100"/>
      <c r="AIY70" s="100"/>
      <c r="AIZ70" s="100"/>
      <c r="AJA70" s="100"/>
      <c r="AJB70" s="100"/>
      <c r="AJC70" s="100"/>
      <c r="AJD70" s="100"/>
      <c r="AJE70" s="100"/>
      <c r="AJF70" s="100"/>
      <c r="AJG70" s="100"/>
      <c r="AJH70" s="100"/>
      <c r="AJI70" s="100"/>
      <c r="AJJ70" s="100"/>
      <c r="AJK70" s="100"/>
      <c r="AJL70" s="100"/>
      <c r="AJM70" s="100"/>
      <c r="AJN70" s="100"/>
      <c r="AJO70" s="100"/>
      <c r="AJP70" s="100"/>
      <c r="AJQ70" s="100"/>
      <c r="AJR70" s="100"/>
      <c r="AJS70" s="100"/>
      <c r="AJT70" s="100"/>
      <c r="AJU70" s="100"/>
      <c r="AJV70" s="100"/>
      <c r="AJW70" s="100"/>
      <c r="AJX70" s="100"/>
      <c r="AJY70" s="100"/>
      <c r="AJZ70" s="100"/>
      <c r="AKA70" s="100"/>
      <c r="AKB70" s="100"/>
      <c r="AKC70" s="100"/>
      <c r="AKD70" s="100"/>
      <c r="AKE70" s="100"/>
      <c r="AKF70" s="100"/>
      <c r="AKG70" s="100"/>
      <c r="AKH70" s="100"/>
      <c r="AKI70" s="100"/>
      <c r="AKJ70" s="100"/>
      <c r="AKK70" s="100"/>
      <c r="AKL70" s="100"/>
      <c r="AKM70" s="100"/>
      <c r="AKN70" s="100"/>
      <c r="AKO70" s="100"/>
      <c r="AKP70" s="100"/>
      <c r="AKQ70" s="100"/>
      <c r="AKR70" s="100"/>
      <c r="AKS70" s="100"/>
      <c r="AKT70" s="100"/>
      <c r="AKU70" s="100"/>
      <c r="AKV70" s="100"/>
      <c r="AKW70" s="100"/>
      <c r="AKX70" s="100"/>
      <c r="AKY70" s="100"/>
      <c r="AKZ70" s="100"/>
      <c r="ALA70" s="100"/>
      <c r="ALB70" s="100"/>
      <c r="ALC70" s="100"/>
      <c r="ALD70" s="100"/>
      <c r="ALE70" s="100"/>
      <c r="ALF70" s="100"/>
      <c r="ALG70" s="100"/>
      <c r="ALH70" s="100"/>
      <c r="ALI70" s="100"/>
      <c r="ALJ70" s="100"/>
      <c r="ALK70" s="100"/>
      <c r="ALL70" s="100"/>
      <c r="ALM70" s="100"/>
      <c r="ALN70" s="100"/>
      <c r="ALO70" s="100"/>
      <c r="ALP70" s="100"/>
      <c r="ALQ70" s="100"/>
      <c r="ALR70" s="100"/>
      <c r="ALS70" s="100"/>
      <c r="ALT70" s="100"/>
      <c r="ALU70" s="100"/>
      <c r="ALV70" s="100"/>
      <c r="ALW70" s="100"/>
      <c r="ALX70" s="100"/>
      <c r="ALY70" s="100"/>
      <c r="ALZ70" s="100"/>
      <c r="AMA70" s="100"/>
      <c r="AMB70" s="100"/>
      <c r="AMC70" s="100"/>
      <c r="AMD70" s="100"/>
      <c r="AME70" s="100"/>
      <c r="AMF70" s="100"/>
      <c r="AMG70" s="100"/>
      <c r="AMH70" s="100"/>
      <c r="AMI70" s="100"/>
      <c r="AMJ70" s="100"/>
      <c r="AMK70" s="100"/>
      <c r="AML70" s="100"/>
      <c r="AMM70" s="100"/>
      <c r="AMN70" s="100"/>
      <c r="AMO70" s="100"/>
      <c r="AMP70" s="100"/>
      <c r="AMQ70" s="100"/>
      <c r="AMR70" s="100"/>
      <c r="AMS70" s="100"/>
      <c r="AMT70" s="100"/>
      <c r="AMU70" s="100"/>
      <c r="AMV70" s="100"/>
      <c r="AMW70" s="100"/>
      <c r="AMX70" s="100"/>
      <c r="AMY70" s="100"/>
      <c r="AMZ70" s="100"/>
      <c r="ANA70" s="100"/>
      <c r="ANB70" s="100"/>
      <c r="ANC70" s="100"/>
      <c r="AND70" s="100"/>
      <c r="ANE70" s="100"/>
      <c r="ANF70" s="100"/>
      <c r="ANG70" s="100"/>
      <c r="ANH70" s="100"/>
      <c r="ANI70" s="100"/>
      <c r="ANJ70" s="100"/>
      <c r="ANK70" s="100"/>
      <c r="ANL70" s="100"/>
      <c r="ANM70" s="100"/>
      <c r="ANN70" s="100"/>
      <c r="ANO70" s="100"/>
      <c r="ANP70" s="100"/>
      <c r="ANQ70" s="100"/>
      <c r="ANR70" s="100"/>
      <c r="ANS70" s="100"/>
      <c r="ANT70" s="100"/>
      <c r="ANU70" s="100"/>
      <c r="ANV70" s="100"/>
      <c r="ANW70" s="100"/>
      <c r="ANX70" s="100"/>
      <c r="ANY70" s="100"/>
      <c r="ANZ70" s="100"/>
      <c r="AOA70" s="100"/>
      <c r="AOB70" s="100"/>
      <c r="AOC70" s="100"/>
      <c r="AOD70" s="100"/>
      <c r="AOE70" s="100"/>
      <c r="AOF70" s="100"/>
      <c r="AOG70" s="100"/>
      <c r="AOH70" s="100"/>
      <c r="AOI70" s="100"/>
      <c r="AOJ70" s="100"/>
      <c r="AOK70" s="100"/>
      <c r="AOL70" s="100"/>
      <c r="AOM70" s="100"/>
      <c r="AON70" s="100"/>
      <c r="AOO70" s="100"/>
      <c r="AOP70" s="100"/>
      <c r="AOQ70" s="100"/>
      <c r="AOR70" s="100"/>
      <c r="AOS70" s="100"/>
      <c r="AOT70" s="100"/>
      <c r="AOU70" s="100"/>
      <c r="AOV70" s="100"/>
      <c r="AOW70" s="100"/>
      <c r="AOX70" s="100"/>
      <c r="AOY70" s="100"/>
      <c r="AOZ70" s="100"/>
      <c r="APA70" s="100"/>
      <c r="APB70" s="100"/>
      <c r="APC70" s="100"/>
      <c r="APD70" s="100"/>
      <c r="APE70" s="100"/>
      <c r="APF70" s="100"/>
      <c r="APG70" s="100"/>
      <c r="APH70" s="100"/>
      <c r="API70" s="100"/>
      <c r="APJ70" s="100"/>
      <c r="APK70" s="100"/>
      <c r="APL70" s="100"/>
      <c r="APM70" s="100"/>
      <c r="APN70" s="100"/>
      <c r="APO70" s="100"/>
      <c r="APP70" s="100"/>
      <c r="APQ70" s="100"/>
      <c r="APR70" s="100"/>
      <c r="APS70" s="100"/>
      <c r="APT70" s="100"/>
      <c r="APU70" s="100"/>
      <c r="APV70" s="100"/>
      <c r="APW70" s="100"/>
      <c r="APX70" s="100"/>
      <c r="APY70" s="100"/>
      <c r="APZ70" s="100"/>
      <c r="AQA70" s="100"/>
      <c r="AQB70" s="100"/>
      <c r="AQC70" s="100"/>
      <c r="AQD70" s="100"/>
      <c r="AQE70" s="100"/>
      <c r="AQF70" s="100"/>
      <c r="AQG70" s="100"/>
      <c r="AQH70" s="100"/>
      <c r="AQI70" s="100"/>
      <c r="AQJ70" s="100"/>
      <c r="AQK70" s="100"/>
      <c r="AQL70" s="100"/>
      <c r="AQM70" s="100"/>
      <c r="AQN70" s="100"/>
      <c r="AQO70" s="100"/>
      <c r="AQP70" s="100"/>
      <c r="AQQ70" s="100"/>
      <c r="AQR70" s="100"/>
      <c r="AQS70" s="100"/>
      <c r="AQT70" s="100"/>
      <c r="AQU70" s="100"/>
      <c r="AQV70" s="100"/>
      <c r="AQW70" s="100"/>
      <c r="AQX70" s="100"/>
      <c r="AQY70" s="100"/>
      <c r="AQZ70" s="100"/>
      <c r="ARA70" s="100"/>
      <c r="ARB70" s="100"/>
      <c r="ARC70" s="100"/>
      <c r="ARD70" s="100"/>
      <c r="ARE70" s="100"/>
      <c r="ARF70" s="100"/>
      <c r="ARG70" s="100"/>
      <c r="ARH70" s="100"/>
      <c r="ARI70" s="100"/>
      <c r="ARJ70" s="100"/>
      <c r="ARK70" s="100"/>
      <c r="ARL70" s="100"/>
      <c r="ARM70" s="100"/>
      <c r="ARN70" s="100"/>
      <c r="ARO70" s="100"/>
      <c r="ARP70" s="100"/>
      <c r="ARQ70" s="100"/>
      <c r="ARR70" s="100"/>
      <c r="ARS70" s="100"/>
      <c r="ART70" s="100"/>
      <c r="ARU70" s="100"/>
      <c r="ARV70" s="100"/>
      <c r="ARW70" s="100"/>
      <c r="ARX70" s="100"/>
      <c r="ARY70" s="100"/>
      <c r="ARZ70" s="100"/>
      <c r="ASA70" s="100"/>
      <c r="ASB70" s="100"/>
      <c r="ASC70" s="100"/>
      <c r="ASD70" s="100"/>
      <c r="ASE70" s="100"/>
      <c r="ASF70" s="100"/>
      <c r="ASG70" s="100"/>
      <c r="ASH70" s="100"/>
      <c r="ASI70" s="100"/>
      <c r="ASJ70" s="100"/>
      <c r="ASK70" s="100"/>
      <c r="ASL70" s="100"/>
      <c r="ASM70" s="100"/>
      <c r="ASN70" s="100"/>
      <c r="ASO70" s="100"/>
      <c r="ASP70" s="100"/>
      <c r="ASQ70" s="100"/>
      <c r="ASR70" s="100"/>
      <c r="ASS70" s="100"/>
      <c r="AST70" s="100"/>
      <c r="ASU70" s="100"/>
      <c r="ASV70" s="100"/>
      <c r="ASW70" s="100"/>
      <c r="ASX70" s="100"/>
      <c r="ASY70" s="100"/>
      <c r="ASZ70" s="100"/>
      <c r="ATA70" s="100"/>
      <c r="ATB70" s="100"/>
      <c r="ATC70" s="100"/>
      <c r="ATD70" s="100"/>
      <c r="ATE70" s="100"/>
      <c r="ATF70" s="100"/>
      <c r="ATG70" s="100"/>
      <c r="ATH70" s="100"/>
      <c r="ATI70" s="100"/>
      <c r="ATJ70" s="100"/>
      <c r="ATK70" s="100"/>
      <c r="ATL70" s="100"/>
      <c r="ATM70" s="100"/>
      <c r="ATN70" s="100"/>
      <c r="ATO70" s="100"/>
      <c r="ATP70" s="100"/>
      <c r="ATQ70" s="100"/>
      <c r="ATR70" s="100"/>
      <c r="ATS70" s="100"/>
      <c r="ATT70" s="100"/>
      <c r="ATU70" s="100"/>
      <c r="ATV70" s="100"/>
      <c r="ATW70" s="100"/>
      <c r="ATX70" s="100"/>
      <c r="ATY70" s="100"/>
      <c r="ATZ70" s="100"/>
      <c r="AUA70" s="100"/>
      <c r="AUB70" s="100"/>
      <c r="AUC70" s="100"/>
      <c r="AUD70" s="100"/>
      <c r="AUE70" s="100"/>
      <c r="AUF70" s="100"/>
      <c r="AUG70" s="100"/>
      <c r="AUH70" s="100"/>
      <c r="AUI70" s="100"/>
      <c r="AUJ70" s="100"/>
      <c r="AUK70" s="100"/>
      <c r="AUL70" s="100"/>
      <c r="AUM70" s="100"/>
      <c r="AUN70" s="100"/>
      <c r="AUO70" s="100"/>
      <c r="AUP70" s="100"/>
      <c r="AUQ70" s="100"/>
      <c r="AUR70" s="100"/>
      <c r="AUS70" s="100"/>
      <c r="AUT70" s="100"/>
      <c r="AUU70" s="100"/>
      <c r="AUV70" s="100"/>
      <c r="AUW70" s="100"/>
      <c r="AUX70" s="100"/>
      <c r="AUY70" s="100"/>
      <c r="AUZ70" s="100"/>
      <c r="AVA70" s="100"/>
      <c r="AVB70" s="100"/>
      <c r="AVC70" s="100"/>
      <c r="AVD70" s="100"/>
      <c r="AVE70" s="100"/>
      <c r="AVF70" s="100"/>
      <c r="AVG70" s="100"/>
      <c r="AVH70" s="100"/>
      <c r="AVI70" s="100"/>
      <c r="AVJ70" s="100"/>
      <c r="AVK70" s="100"/>
      <c r="AVL70" s="100"/>
      <c r="AVM70" s="100"/>
      <c r="AVN70" s="100"/>
      <c r="AVO70" s="100"/>
      <c r="AVP70" s="100"/>
      <c r="AVQ70" s="100"/>
      <c r="AVR70" s="100"/>
      <c r="AVS70" s="100"/>
      <c r="AVT70" s="100"/>
      <c r="AVU70" s="100"/>
      <c r="AVV70" s="100"/>
      <c r="AVW70" s="100"/>
      <c r="AVX70" s="100"/>
      <c r="AVY70" s="100"/>
      <c r="AVZ70" s="100"/>
      <c r="AWA70" s="100"/>
      <c r="AWB70" s="100"/>
      <c r="AWC70" s="100"/>
      <c r="AWD70" s="100"/>
      <c r="AWE70" s="100"/>
      <c r="AWF70" s="100"/>
      <c r="AWG70" s="100"/>
      <c r="AWH70" s="100"/>
      <c r="AWI70" s="100"/>
      <c r="AWJ70" s="100"/>
      <c r="AWK70" s="100"/>
      <c r="AWL70" s="100"/>
      <c r="AWM70" s="100"/>
      <c r="AWN70" s="100"/>
      <c r="AWO70" s="100"/>
      <c r="AWP70" s="100"/>
      <c r="AWQ70" s="100"/>
      <c r="AWR70" s="100"/>
      <c r="AWS70" s="100"/>
      <c r="AWT70" s="100"/>
      <c r="AWU70" s="100"/>
      <c r="AWV70" s="100"/>
      <c r="AWW70" s="100"/>
      <c r="AWX70" s="100"/>
      <c r="AWY70" s="100"/>
      <c r="AWZ70" s="100"/>
      <c r="AXA70" s="100"/>
      <c r="AXB70" s="100"/>
      <c r="AXC70" s="100"/>
      <c r="AXD70" s="100"/>
      <c r="AXE70" s="100"/>
      <c r="AXF70" s="100"/>
      <c r="AXG70" s="100"/>
      <c r="AXH70" s="100"/>
      <c r="AXI70" s="100"/>
      <c r="AXJ70" s="100"/>
      <c r="AXK70" s="100"/>
      <c r="AXL70" s="100"/>
      <c r="AXM70" s="100"/>
      <c r="AXN70" s="100"/>
      <c r="AXO70" s="100"/>
      <c r="AXP70" s="100"/>
      <c r="AXQ70" s="100"/>
      <c r="AXR70" s="100"/>
      <c r="AXS70" s="100"/>
      <c r="AXT70" s="100"/>
      <c r="AXU70" s="100"/>
      <c r="AXV70" s="100"/>
      <c r="AXW70" s="100"/>
      <c r="AXX70" s="100"/>
      <c r="AXY70" s="100"/>
      <c r="AXZ70" s="100"/>
      <c r="AYA70" s="100"/>
      <c r="AYB70" s="100"/>
      <c r="AYC70" s="100"/>
      <c r="AYD70" s="100"/>
      <c r="AYE70" s="100"/>
      <c r="AYF70" s="100"/>
      <c r="AYG70" s="100"/>
      <c r="AYH70" s="100"/>
      <c r="AYI70" s="100"/>
      <c r="AYJ70" s="100"/>
      <c r="AYK70" s="100"/>
      <c r="AYL70" s="100"/>
      <c r="AYM70" s="100"/>
      <c r="AYN70" s="100"/>
      <c r="AYO70" s="100"/>
      <c r="AYP70" s="100"/>
      <c r="AYQ70" s="100"/>
      <c r="AYR70" s="100"/>
      <c r="AYS70" s="100"/>
      <c r="AYT70" s="100"/>
      <c r="AYU70" s="100"/>
      <c r="AYV70" s="100"/>
      <c r="AYW70" s="100"/>
      <c r="AYX70" s="100"/>
      <c r="AYY70" s="100"/>
      <c r="AYZ70" s="100"/>
      <c r="AZA70" s="100"/>
      <c r="AZB70" s="100"/>
      <c r="AZC70" s="100"/>
      <c r="AZD70" s="100"/>
      <c r="AZE70" s="100"/>
      <c r="AZF70" s="100"/>
      <c r="AZG70" s="100"/>
      <c r="AZH70" s="100"/>
      <c r="AZI70" s="100"/>
      <c r="AZJ70" s="100"/>
      <c r="AZK70" s="100"/>
      <c r="AZL70" s="100"/>
      <c r="AZM70" s="100"/>
      <c r="AZN70" s="100"/>
      <c r="AZO70" s="100"/>
      <c r="AZP70" s="100"/>
      <c r="AZQ70" s="100"/>
      <c r="AZR70" s="100"/>
      <c r="AZS70" s="100"/>
      <c r="AZT70" s="100"/>
      <c r="AZU70" s="100"/>
      <c r="AZV70" s="100"/>
      <c r="AZW70" s="100"/>
      <c r="AZX70" s="100"/>
      <c r="AZY70" s="100"/>
      <c r="AZZ70" s="100"/>
      <c r="BAA70" s="100"/>
      <c r="BAB70" s="100"/>
      <c r="BAC70" s="100"/>
      <c r="BAD70" s="100"/>
      <c r="BAE70" s="100"/>
      <c r="BAF70" s="100"/>
      <c r="BAG70" s="100"/>
      <c r="BAH70" s="100"/>
      <c r="BAI70" s="100"/>
      <c r="BAJ70" s="100"/>
      <c r="BAK70" s="100"/>
      <c r="BAL70" s="100"/>
      <c r="BAM70" s="100"/>
      <c r="BAN70" s="100"/>
      <c r="BAO70" s="100"/>
      <c r="BAP70" s="100"/>
      <c r="BAQ70" s="100"/>
      <c r="BAR70" s="100"/>
      <c r="BAS70" s="100"/>
      <c r="BAT70" s="100"/>
      <c r="BAU70" s="100"/>
      <c r="BAV70" s="100"/>
      <c r="BAW70" s="100"/>
      <c r="BAX70" s="100"/>
      <c r="BAY70" s="100"/>
      <c r="BAZ70" s="100"/>
      <c r="BBA70" s="100"/>
      <c r="BBB70" s="100"/>
      <c r="BBC70" s="100"/>
      <c r="BBD70" s="100"/>
      <c r="BBE70" s="100"/>
      <c r="BBF70" s="100"/>
      <c r="BBG70" s="100"/>
      <c r="BBH70" s="100"/>
      <c r="BBI70" s="100"/>
      <c r="BBJ70" s="100"/>
      <c r="BBK70" s="100"/>
      <c r="BBL70" s="100"/>
      <c r="BBM70" s="100"/>
      <c r="BBN70" s="100"/>
      <c r="BBO70" s="100"/>
      <c r="BBP70" s="100"/>
      <c r="BBQ70" s="100"/>
      <c r="BBR70" s="100"/>
      <c r="BBS70" s="100"/>
      <c r="BBT70" s="100"/>
      <c r="BBU70" s="100"/>
      <c r="BBV70" s="100"/>
      <c r="BBW70" s="100"/>
      <c r="BBX70" s="100"/>
      <c r="BBY70" s="100"/>
      <c r="BBZ70" s="100"/>
      <c r="BCA70" s="100"/>
      <c r="BCB70" s="100"/>
      <c r="BCC70" s="100"/>
      <c r="BCD70" s="100"/>
      <c r="BCE70" s="100"/>
      <c r="BCF70" s="100"/>
      <c r="BCG70" s="100"/>
      <c r="BCH70" s="100"/>
      <c r="BCI70" s="100"/>
      <c r="BCJ70" s="100"/>
      <c r="BCK70" s="100"/>
      <c r="BCL70" s="100"/>
      <c r="BCM70" s="100"/>
      <c r="BCN70" s="100"/>
      <c r="BCO70" s="100"/>
      <c r="BCP70" s="100"/>
      <c r="BCQ70" s="100"/>
      <c r="BCR70" s="100"/>
      <c r="BCS70" s="100"/>
      <c r="BCT70" s="100"/>
      <c r="BCU70" s="100"/>
      <c r="BCV70" s="100"/>
      <c r="BCW70" s="100"/>
      <c r="BCX70" s="100"/>
      <c r="BCY70" s="100"/>
      <c r="BCZ70" s="100"/>
      <c r="BDA70" s="100"/>
      <c r="BDB70" s="100"/>
      <c r="BDC70" s="100"/>
      <c r="BDD70" s="100"/>
      <c r="BDE70" s="100"/>
      <c r="BDF70" s="100"/>
      <c r="BDG70" s="100"/>
      <c r="BDH70" s="100"/>
      <c r="BDI70" s="100"/>
      <c r="BDJ70" s="100"/>
      <c r="BDK70" s="100"/>
      <c r="BDL70" s="100"/>
      <c r="BDM70" s="100"/>
      <c r="BDN70" s="100"/>
      <c r="BDO70" s="100"/>
      <c r="BDP70" s="100"/>
      <c r="BDQ70" s="100"/>
      <c r="BDR70" s="100"/>
      <c r="BDS70" s="100"/>
      <c r="BDT70" s="100"/>
      <c r="BDU70" s="100"/>
      <c r="BDV70" s="100"/>
      <c r="BDW70" s="100"/>
      <c r="BDX70" s="100"/>
      <c r="BDY70" s="100"/>
      <c r="BDZ70" s="100"/>
      <c r="BEA70" s="100"/>
      <c r="BEB70" s="100"/>
      <c r="BEC70" s="100"/>
      <c r="BED70" s="100"/>
      <c r="BEE70" s="100"/>
      <c r="BEF70" s="100"/>
      <c r="BEG70" s="100"/>
      <c r="BEH70" s="100"/>
      <c r="BEI70" s="100"/>
      <c r="BEJ70" s="100"/>
      <c r="BEK70" s="100"/>
      <c r="BEL70" s="100"/>
      <c r="BEM70" s="100"/>
      <c r="BEN70" s="100"/>
      <c r="BEO70" s="100"/>
      <c r="BEP70" s="100"/>
      <c r="BEQ70" s="100"/>
      <c r="BER70" s="100"/>
      <c r="BES70" s="100"/>
      <c r="BET70" s="100"/>
      <c r="BEU70" s="100"/>
      <c r="BEV70" s="100"/>
      <c r="BEW70" s="100"/>
      <c r="BEX70" s="100"/>
      <c r="BEY70" s="100"/>
      <c r="BEZ70" s="100"/>
      <c r="BFA70" s="100"/>
      <c r="BFB70" s="100"/>
      <c r="BFC70" s="100"/>
      <c r="BFD70" s="100"/>
      <c r="BFE70" s="100"/>
      <c r="BFF70" s="100"/>
      <c r="BFG70" s="100"/>
      <c r="BFH70" s="100"/>
      <c r="BFI70" s="100"/>
      <c r="BFJ70" s="100"/>
      <c r="BFK70" s="100"/>
      <c r="BFL70" s="100"/>
      <c r="BFM70" s="100"/>
      <c r="BFN70" s="100"/>
      <c r="BFO70" s="100"/>
      <c r="BFP70" s="100"/>
      <c r="BFQ70" s="100"/>
      <c r="BFR70" s="100"/>
      <c r="BFS70" s="100"/>
      <c r="BFT70" s="100"/>
      <c r="BFU70" s="100"/>
      <c r="BFV70" s="100"/>
      <c r="BFW70" s="100"/>
      <c r="BFX70" s="100"/>
      <c r="BFY70" s="100"/>
      <c r="BFZ70" s="100"/>
      <c r="BGA70" s="100"/>
      <c r="BGB70" s="100"/>
      <c r="BGC70" s="100"/>
      <c r="BGD70" s="100"/>
      <c r="BGE70" s="100"/>
      <c r="BGF70" s="100"/>
      <c r="BGG70" s="100"/>
      <c r="BGH70" s="100"/>
      <c r="BGI70" s="100"/>
      <c r="BGJ70" s="100"/>
      <c r="BGK70" s="100"/>
      <c r="BGL70" s="100"/>
      <c r="BGM70" s="100"/>
      <c r="BGN70" s="100"/>
      <c r="BGO70" s="100"/>
      <c r="BGP70" s="100"/>
      <c r="BGQ70" s="100"/>
      <c r="BGR70" s="100"/>
      <c r="BGS70" s="100"/>
      <c r="BGT70" s="100"/>
      <c r="BGU70" s="100"/>
      <c r="BGV70" s="100"/>
      <c r="BGW70" s="100"/>
      <c r="BGX70" s="100"/>
      <c r="BGY70" s="100"/>
      <c r="BGZ70" s="100"/>
      <c r="BHA70" s="100"/>
      <c r="BHB70" s="100"/>
      <c r="BHC70" s="100"/>
      <c r="BHD70" s="100"/>
      <c r="BHE70" s="100"/>
      <c r="BHF70" s="100"/>
      <c r="BHG70" s="100"/>
      <c r="BHH70" s="100"/>
      <c r="BHI70" s="100"/>
      <c r="BHJ70" s="100"/>
      <c r="BHK70" s="100"/>
      <c r="BHL70" s="100"/>
      <c r="BHM70" s="100"/>
      <c r="BHN70" s="100"/>
      <c r="BHO70" s="100"/>
      <c r="BHP70" s="100"/>
      <c r="BHQ70" s="100"/>
      <c r="BHR70" s="100"/>
      <c r="BHS70" s="100"/>
      <c r="BHT70" s="100"/>
      <c r="BHU70" s="100"/>
      <c r="BHV70" s="100"/>
      <c r="BHW70" s="100"/>
      <c r="BHX70" s="100"/>
      <c r="BHY70" s="100"/>
      <c r="BHZ70" s="100"/>
      <c r="BIA70" s="100"/>
      <c r="BIB70" s="100"/>
      <c r="BIC70" s="100"/>
      <c r="BID70" s="100"/>
      <c r="BIE70" s="100"/>
      <c r="BIF70" s="100"/>
      <c r="BIG70" s="100"/>
      <c r="BIH70" s="100"/>
      <c r="BII70" s="100"/>
      <c r="BIJ70" s="100"/>
      <c r="BIK70" s="100"/>
      <c r="BIL70" s="100"/>
      <c r="BIM70" s="100"/>
      <c r="BIN70" s="100"/>
      <c r="BIO70" s="100"/>
      <c r="BIP70" s="100"/>
      <c r="BIQ70" s="100"/>
      <c r="BIR70" s="100"/>
      <c r="BIS70" s="100"/>
      <c r="BIT70" s="100"/>
      <c r="BIU70" s="100"/>
      <c r="BIV70" s="100"/>
      <c r="BIW70" s="100"/>
      <c r="BIX70" s="100"/>
      <c r="BIY70" s="100"/>
      <c r="BIZ70" s="100"/>
      <c r="BJA70" s="100"/>
      <c r="BJB70" s="100"/>
      <c r="BJC70" s="100"/>
      <c r="BJD70" s="100"/>
      <c r="BJE70" s="100"/>
      <c r="BJF70" s="100"/>
      <c r="BJG70" s="100"/>
      <c r="BJH70" s="100"/>
      <c r="BJI70" s="100"/>
      <c r="BJJ70" s="100"/>
      <c r="BJK70" s="100"/>
      <c r="BJL70" s="100"/>
      <c r="BJM70" s="100"/>
      <c r="BJN70" s="100"/>
      <c r="BJO70" s="100"/>
      <c r="BJP70" s="100"/>
      <c r="BJQ70" s="100"/>
      <c r="BJR70" s="100"/>
      <c r="BJS70" s="100"/>
      <c r="BJT70" s="100"/>
      <c r="BJU70" s="100"/>
      <c r="BJV70" s="100"/>
      <c r="BJW70" s="100"/>
      <c r="BJX70" s="100"/>
      <c r="BJY70" s="100"/>
      <c r="BJZ70" s="100"/>
      <c r="BKA70" s="100"/>
      <c r="BKB70" s="100"/>
      <c r="BKC70" s="100"/>
      <c r="BKD70" s="100"/>
      <c r="BKE70" s="100"/>
      <c r="BKF70" s="100"/>
      <c r="BKG70" s="100"/>
      <c r="BKH70" s="100"/>
      <c r="BKI70" s="100"/>
      <c r="BKJ70" s="100"/>
      <c r="BKK70" s="100"/>
      <c r="BKL70" s="100"/>
      <c r="BKM70" s="100"/>
      <c r="BKN70" s="100"/>
      <c r="BKO70" s="100"/>
      <c r="BKP70" s="100"/>
      <c r="BKQ70" s="100"/>
      <c r="BKR70" s="100"/>
      <c r="BKS70" s="100"/>
      <c r="BKT70" s="100"/>
      <c r="BKU70" s="100"/>
      <c r="BKV70" s="100"/>
      <c r="BKW70" s="100"/>
      <c r="BKX70" s="100"/>
      <c r="BKY70" s="100"/>
      <c r="BKZ70" s="100"/>
      <c r="BLA70" s="100"/>
      <c r="BLB70" s="100"/>
      <c r="BLC70" s="100"/>
      <c r="BLD70" s="100"/>
      <c r="BLE70" s="100"/>
      <c r="BLF70" s="100"/>
      <c r="BLG70" s="100"/>
      <c r="BLH70" s="100"/>
      <c r="BLI70" s="100"/>
      <c r="BLJ70" s="100"/>
      <c r="BLK70" s="100"/>
      <c r="BLL70" s="100"/>
      <c r="BLM70" s="100"/>
      <c r="BLN70" s="100"/>
      <c r="BLO70" s="100"/>
      <c r="BLP70" s="100"/>
      <c r="BLQ70" s="100"/>
      <c r="BLR70" s="100"/>
      <c r="BLS70" s="100"/>
      <c r="BLT70" s="100"/>
      <c r="BLU70" s="100"/>
      <c r="BLV70" s="100"/>
      <c r="BLW70" s="100"/>
      <c r="BLX70" s="100"/>
      <c r="BLY70" s="100"/>
      <c r="BLZ70" s="100"/>
      <c r="BMA70" s="100"/>
      <c r="BMB70" s="100"/>
      <c r="BMC70" s="100"/>
      <c r="BMD70" s="100"/>
      <c r="BME70" s="100"/>
      <c r="BMF70" s="100"/>
      <c r="BMG70" s="100"/>
      <c r="BMH70" s="100"/>
      <c r="BMI70" s="100"/>
      <c r="BMJ70" s="100"/>
      <c r="BMK70" s="100"/>
      <c r="BML70" s="100"/>
      <c r="BMM70" s="100"/>
      <c r="BMN70" s="100"/>
      <c r="BMO70" s="100"/>
      <c r="BMP70" s="100"/>
      <c r="BMQ70" s="100"/>
      <c r="BMR70" s="100"/>
      <c r="BMS70" s="100"/>
      <c r="BMT70" s="100"/>
      <c r="BMU70" s="100"/>
      <c r="BMV70" s="100"/>
      <c r="BMW70" s="100"/>
      <c r="BMX70" s="100"/>
      <c r="BMY70" s="100"/>
      <c r="BMZ70" s="100"/>
      <c r="BNA70" s="100"/>
      <c r="BNB70" s="100"/>
      <c r="BNC70" s="100"/>
      <c r="BND70" s="100"/>
      <c r="BNE70" s="100"/>
      <c r="BNF70" s="100"/>
      <c r="BNG70" s="100"/>
      <c r="BNH70" s="100"/>
      <c r="BNI70" s="100"/>
      <c r="BNJ70" s="100"/>
      <c r="BNK70" s="100"/>
      <c r="BNL70" s="100"/>
      <c r="BNM70" s="100"/>
      <c r="BNN70" s="100"/>
      <c r="BNO70" s="100"/>
      <c r="BNP70" s="100"/>
      <c r="BNQ70" s="100"/>
      <c r="BNR70" s="100"/>
      <c r="BNS70" s="100"/>
      <c r="BNT70" s="100"/>
      <c r="BNU70" s="100"/>
      <c r="BNV70" s="100"/>
      <c r="BNW70" s="100"/>
      <c r="BNX70" s="100"/>
      <c r="BNY70" s="100"/>
      <c r="BNZ70" s="100"/>
      <c r="BOA70" s="100"/>
      <c r="BOB70" s="100"/>
      <c r="BOC70" s="100"/>
      <c r="BOD70" s="100"/>
      <c r="BOE70" s="100"/>
      <c r="BOF70" s="100"/>
      <c r="BOG70" s="100"/>
      <c r="BOH70" s="100"/>
      <c r="BOI70" s="100"/>
      <c r="BOJ70" s="100"/>
      <c r="BOK70" s="100"/>
      <c r="BOL70" s="100"/>
      <c r="BOM70" s="100"/>
      <c r="BON70" s="100"/>
      <c r="BOO70" s="100"/>
      <c r="BOP70" s="100"/>
      <c r="BOQ70" s="100"/>
      <c r="BOR70" s="100"/>
      <c r="BOS70" s="100"/>
      <c r="BOT70" s="100"/>
      <c r="BOU70" s="100"/>
      <c r="BOV70" s="100"/>
      <c r="BOW70" s="100"/>
      <c r="BOX70" s="100"/>
      <c r="BOY70" s="100"/>
      <c r="BOZ70" s="100"/>
      <c r="BPA70" s="100"/>
      <c r="BPB70" s="100"/>
      <c r="BPC70" s="100"/>
      <c r="BPD70" s="100"/>
      <c r="BPE70" s="100"/>
      <c r="BPF70" s="100"/>
      <c r="BPG70" s="100"/>
      <c r="BPH70" s="100"/>
      <c r="BPI70" s="100"/>
      <c r="BPJ70" s="100"/>
      <c r="BPK70" s="100"/>
      <c r="BPL70" s="100"/>
      <c r="BPM70" s="100"/>
      <c r="BPN70" s="100"/>
      <c r="BPO70" s="100"/>
      <c r="BPP70" s="100"/>
      <c r="BPQ70" s="100"/>
      <c r="BPR70" s="100"/>
      <c r="BPS70" s="100"/>
      <c r="BPT70" s="100"/>
      <c r="BPU70" s="100"/>
      <c r="BPV70" s="100"/>
      <c r="BPW70" s="100"/>
      <c r="BPX70" s="100"/>
      <c r="BPY70" s="100"/>
      <c r="BPZ70" s="100"/>
      <c r="BQA70" s="100"/>
      <c r="BQB70" s="100"/>
      <c r="BQC70" s="100"/>
      <c r="BQD70" s="100"/>
      <c r="BQE70" s="100"/>
      <c r="BQF70" s="100"/>
      <c r="BQG70" s="100"/>
      <c r="BQH70" s="100"/>
      <c r="BQI70" s="100"/>
      <c r="BQJ70" s="100"/>
      <c r="BQK70" s="100"/>
      <c r="BQL70" s="100"/>
      <c r="BQM70" s="100"/>
      <c r="BQN70" s="100"/>
      <c r="BQO70" s="100"/>
      <c r="BQP70" s="100"/>
      <c r="BQQ70" s="100"/>
      <c r="BQR70" s="100"/>
      <c r="BQS70" s="100"/>
      <c r="BQT70" s="100"/>
      <c r="BQU70" s="100"/>
      <c r="BQV70" s="100"/>
      <c r="BQW70" s="100"/>
      <c r="BQX70" s="100"/>
      <c r="BQY70" s="100"/>
      <c r="BQZ70" s="100"/>
      <c r="BRA70" s="100"/>
      <c r="BRB70" s="100"/>
      <c r="BRC70" s="100"/>
      <c r="BRD70" s="100"/>
      <c r="BRE70" s="100"/>
      <c r="BRF70" s="100"/>
      <c r="BRG70" s="100"/>
      <c r="BRH70" s="100"/>
      <c r="BRI70" s="100"/>
      <c r="BRJ70" s="100"/>
      <c r="BRK70" s="100"/>
      <c r="BRL70" s="100"/>
      <c r="BRM70" s="100"/>
      <c r="BRN70" s="100"/>
      <c r="BRO70" s="100"/>
      <c r="BRP70" s="100"/>
      <c r="BRQ70" s="100"/>
      <c r="BRR70" s="100"/>
      <c r="BRS70" s="100"/>
      <c r="BRT70" s="100"/>
      <c r="BRU70" s="100"/>
      <c r="BRV70" s="100"/>
      <c r="BRW70" s="100"/>
      <c r="BRX70" s="100"/>
      <c r="BRY70" s="100"/>
      <c r="BRZ70" s="100"/>
      <c r="BSA70" s="100"/>
      <c r="BSB70" s="100"/>
      <c r="BSC70" s="100"/>
      <c r="BSD70" s="100"/>
      <c r="BSE70" s="100"/>
      <c r="BSF70" s="100"/>
      <c r="BSG70" s="100"/>
      <c r="BSH70" s="100"/>
      <c r="BSI70" s="100"/>
      <c r="BSJ70" s="100"/>
      <c r="BSK70" s="100"/>
      <c r="BSL70" s="100"/>
      <c r="BSM70" s="100"/>
      <c r="BSN70" s="100"/>
      <c r="BSO70" s="100"/>
      <c r="BSP70" s="100"/>
      <c r="BSQ70" s="100"/>
      <c r="BSR70" s="100"/>
      <c r="BSS70" s="100"/>
      <c r="BST70" s="100"/>
      <c r="BSU70" s="100"/>
      <c r="BSV70" s="100"/>
      <c r="BSW70" s="100"/>
      <c r="BSX70" s="100"/>
      <c r="BSY70" s="100"/>
      <c r="BSZ70" s="100"/>
      <c r="BTA70" s="100"/>
      <c r="BTB70" s="100"/>
      <c r="BTC70" s="100"/>
      <c r="BTD70" s="100"/>
      <c r="BTE70" s="100"/>
      <c r="BTF70" s="100"/>
      <c r="BTG70" s="100"/>
      <c r="BTH70" s="100"/>
      <c r="BTI70" s="100"/>
      <c r="BTJ70" s="100"/>
      <c r="BTK70" s="100"/>
      <c r="BTL70" s="100"/>
      <c r="BTM70" s="100"/>
      <c r="BTN70" s="100"/>
      <c r="BTO70" s="100"/>
      <c r="BTP70" s="100"/>
      <c r="BTQ70" s="100"/>
      <c r="BTR70" s="100"/>
      <c r="BTS70" s="100"/>
      <c r="BTT70" s="100"/>
      <c r="BTU70" s="100"/>
      <c r="BTV70" s="100"/>
      <c r="BTW70" s="100"/>
      <c r="BTX70" s="100"/>
      <c r="BTY70" s="100"/>
      <c r="BTZ70" s="100"/>
      <c r="BUA70" s="100"/>
      <c r="BUB70" s="100"/>
      <c r="BUC70" s="100"/>
      <c r="BUD70" s="100"/>
      <c r="BUE70" s="100"/>
      <c r="BUF70" s="100"/>
      <c r="BUG70" s="100"/>
      <c r="BUH70" s="100"/>
      <c r="BUI70" s="100"/>
      <c r="BUJ70" s="100"/>
      <c r="BUK70" s="100"/>
      <c r="BUL70" s="100"/>
      <c r="BUM70" s="100"/>
      <c r="BUN70" s="100"/>
      <c r="BUO70" s="100"/>
      <c r="BUP70" s="100"/>
      <c r="BUQ70" s="100"/>
      <c r="BUR70" s="100"/>
      <c r="BUS70" s="100"/>
      <c r="BUT70" s="100"/>
      <c r="BUU70" s="100"/>
      <c r="BUV70" s="100"/>
      <c r="BUW70" s="100"/>
      <c r="BUX70" s="100"/>
      <c r="BUY70" s="100"/>
      <c r="BUZ70" s="100"/>
      <c r="BVA70" s="100"/>
      <c r="BVB70" s="100"/>
      <c r="BVC70" s="100"/>
      <c r="BVD70" s="100"/>
      <c r="BVE70" s="100"/>
      <c r="BVF70" s="100"/>
      <c r="BVG70" s="100"/>
      <c r="BVH70" s="100"/>
      <c r="BVI70" s="100"/>
      <c r="BVJ70" s="100"/>
      <c r="BVK70" s="100"/>
      <c r="BVL70" s="100"/>
      <c r="BVM70" s="100"/>
      <c r="BVN70" s="100"/>
      <c r="BVO70" s="100"/>
      <c r="BVP70" s="100"/>
      <c r="BVQ70" s="100"/>
      <c r="BVR70" s="100"/>
      <c r="BVS70" s="100"/>
      <c r="BVT70" s="100"/>
      <c r="BVU70" s="100"/>
      <c r="BVV70" s="100"/>
      <c r="BVW70" s="100"/>
      <c r="BVX70" s="100"/>
      <c r="BVY70" s="100"/>
      <c r="BVZ70" s="100"/>
      <c r="BWA70" s="100"/>
      <c r="BWB70" s="100"/>
      <c r="BWC70" s="100"/>
      <c r="BWD70" s="100"/>
      <c r="BWE70" s="100"/>
      <c r="BWF70" s="100"/>
      <c r="BWG70" s="100"/>
      <c r="BWH70" s="100"/>
      <c r="BWI70" s="100"/>
      <c r="BWJ70" s="100"/>
      <c r="BWK70" s="100"/>
      <c r="BWL70" s="100"/>
      <c r="BWM70" s="100"/>
      <c r="BWN70" s="100"/>
      <c r="BWO70" s="100"/>
      <c r="BWP70" s="100"/>
      <c r="BWQ70" s="100"/>
      <c r="BWR70" s="100"/>
      <c r="BWS70" s="100"/>
      <c r="BWT70" s="100"/>
      <c r="BWU70" s="100"/>
      <c r="BWV70" s="100"/>
      <c r="BWW70" s="100"/>
      <c r="BWX70" s="100"/>
      <c r="BWY70" s="100"/>
      <c r="BWZ70" s="100"/>
      <c r="BXA70" s="100"/>
      <c r="BXB70" s="100"/>
      <c r="BXC70" s="100"/>
      <c r="BXD70" s="100"/>
      <c r="BXE70" s="100"/>
      <c r="BXF70" s="100"/>
      <c r="BXG70" s="100"/>
      <c r="BXH70" s="100"/>
      <c r="BXI70" s="100"/>
      <c r="BXJ70" s="100"/>
      <c r="BXK70" s="100"/>
      <c r="BXL70" s="100"/>
      <c r="BXM70" s="100"/>
      <c r="BXN70" s="100"/>
      <c r="BXO70" s="100"/>
      <c r="BXP70" s="100"/>
      <c r="BXQ70" s="100"/>
      <c r="BXR70" s="100"/>
      <c r="BXS70" s="100"/>
      <c r="BXT70" s="100"/>
      <c r="BXU70" s="100"/>
      <c r="BXV70" s="100"/>
      <c r="BXW70" s="100"/>
      <c r="BXX70" s="100"/>
      <c r="BXY70" s="100"/>
      <c r="BXZ70" s="100"/>
      <c r="BYA70" s="100"/>
      <c r="BYB70" s="100"/>
      <c r="BYC70" s="100"/>
      <c r="BYD70" s="100"/>
      <c r="BYE70" s="100"/>
      <c r="BYF70" s="100"/>
      <c r="BYG70" s="100"/>
      <c r="BYH70" s="100"/>
      <c r="BYI70" s="100"/>
      <c r="BYJ70" s="100"/>
      <c r="BYK70" s="100"/>
      <c r="BYL70" s="100"/>
      <c r="BYM70" s="100"/>
      <c r="BYN70" s="100"/>
      <c r="BYO70" s="100"/>
      <c r="BYP70" s="100"/>
      <c r="BYQ70" s="100"/>
      <c r="BYR70" s="100"/>
      <c r="BYS70" s="100"/>
      <c r="BYT70" s="100"/>
      <c r="BYU70" s="100"/>
      <c r="BYV70" s="100"/>
      <c r="BYW70" s="100"/>
      <c r="BYX70" s="100"/>
      <c r="BYY70" s="100"/>
      <c r="BYZ70" s="100"/>
      <c r="BZA70" s="100"/>
      <c r="BZB70" s="100"/>
      <c r="BZC70" s="100"/>
      <c r="BZD70" s="100"/>
      <c r="BZE70" s="100"/>
      <c r="BZF70" s="100"/>
      <c r="BZG70" s="100"/>
      <c r="BZH70" s="100"/>
      <c r="BZI70" s="100"/>
      <c r="BZJ70" s="100"/>
      <c r="BZK70" s="100"/>
      <c r="BZL70" s="100"/>
      <c r="BZM70" s="100"/>
      <c r="BZN70" s="100"/>
      <c r="BZO70" s="100"/>
      <c r="BZP70" s="100"/>
      <c r="BZQ70" s="100"/>
      <c r="BZR70" s="100"/>
      <c r="BZS70" s="100"/>
      <c r="BZT70" s="100"/>
      <c r="BZU70" s="100"/>
      <c r="BZV70" s="100"/>
      <c r="BZW70" s="100"/>
      <c r="BZX70" s="100"/>
      <c r="BZY70" s="100"/>
      <c r="BZZ70" s="100"/>
      <c r="CAA70" s="100"/>
      <c r="CAB70" s="100"/>
      <c r="CAC70" s="100"/>
      <c r="CAD70" s="100"/>
      <c r="CAE70" s="100"/>
      <c r="CAF70" s="100"/>
      <c r="CAG70" s="100"/>
      <c r="CAH70" s="100"/>
      <c r="CAI70" s="100"/>
      <c r="CAJ70" s="100"/>
      <c r="CAK70" s="100"/>
      <c r="CAL70" s="100"/>
      <c r="CAM70" s="100"/>
      <c r="CAN70" s="100"/>
      <c r="CAO70" s="100"/>
      <c r="CAP70" s="100"/>
      <c r="CAQ70" s="100"/>
      <c r="CAR70" s="100"/>
      <c r="CAS70" s="100"/>
      <c r="CAT70" s="100"/>
      <c r="CAU70" s="100"/>
      <c r="CAV70" s="100"/>
      <c r="CAW70" s="100"/>
      <c r="CAX70" s="100"/>
      <c r="CAY70" s="100"/>
      <c r="CAZ70" s="100"/>
      <c r="CBA70" s="100"/>
      <c r="CBB70" s="100"/>
      <c r="CBC70" s="100"/>
      <c r="CBD70" s="100"/>
      <c r="CBE70" s="100"/>
      <c r="CBF70" s="100"/>
      <c r="CBG70" s="100"/>
      <c r="CBH70" s="100"/>
      <c r="CBI70" s="100"/>
      <c r="CBJ70" s="100"/>
      <c r="CBK70" s="100"/>
      <c r="CBL70" s="100"/>
      <c r="CBM70" s="100"/>
      <c r="CBN70" s="100"/>
      <c r="CBO70" s="100"/>
      <c r="CBP70" s="100"/>
      <c r="CBQ70" s="100"/>
      <c r="CBR70" s="100"/>
      <c r="CBS70" s="100"/>
      <c r="CBT70" s="100"/>
      <c r="CBU70" s="100"/>
      <c r="CBV70" s="100"/>
      <c r="CBW70" s="100"/>
      <c r="CBX70" s="100"/>
      <c r="CBY70" s="100"/>
      <c r="CBZ70" s="100"/>
      <c r="CCA70" s="100"/>
      <c r="CCB70" s="100"/>
      <c r="CCC70" s="100"/>
      <c r="CCD70" s="100"/>
      <c r="CCE70" s="100"/>
      <c r="CCF70" s="100"/>
      <c r="CCG70" s="100"/>
      <c r="CCH70" s="100"/>
      <c r="CCI70" s="100"/>
      <c r="CCJ70" s="100"/>
      <c r="CCK70" s="100"/>
      <c r="CCL70" s="100"/>
      <c r="CCM70" s="100"/>
      <c r="CCN70" s="100"/>
      <c r="CCO70" s="100"/>
      <c r="CCP70" s="100"/>
      <c r="CCQ70" s="100"/>
      <c r="CCR70" s="100"/>
      <c r="CCS70" s="100"/>
      <c r="CCT70" s="100"/>
      <c r="CCU70" s="100"/>
      <c r="CCV70" s="100"/>
      <c r="CCW70" s="100"/>
      <c r="CCX70" s="100"/>
      <c r="CCY70" s="100"/>
      <c r="CCZ70" s="100"/>
      <c r="CDA70" s="100"/>
      <c r="CDB70" s="100"/>
      <c r="CDC70" s="100"/>
      <c r="CDD70" s="100"/>
      <c r="CDE70" s="100"/>
      <c r="CDF70" s="100"/>
      <c r="CDG70" s="100"/>
      <c r="CDH70" s="100"/>
      <c r="CDI70" s="100"/>
      <c r="CDJ70" s="100"/>
      <c r="CDK70" s="100"/>
      <c r="CDL70" s="100"/>
      <c r="CDM70" s="100"/>
      <c r="CDN70" s="100"/>
      <c r="CDO70" s="100"/>
      <c r="CDP70" s="100"/>
      <c r="CDQ70" s="100"/>
      <c r="CDR70" s="100"/>
      <c r="CDS70" s="100"/>
      <c r="CDT70" s="100"/>
      <c r="CDU70" s="100"/>
      <c r="CDV70" s="100"/>
      <c r="CDW70" s="100"/>
      <c r="CDX70" s="100"/>
      <c r="CDY70" s="100"/>
      <c r="CDZ70" s="100"/>
      <c r="CEA70" s="100"/>
      <c r="CEB70" s="100"/>
      <c r="CEC70" s="100"/>
      <c r="CED70" s="100"/>
      <c r="CEE70" s="100"/>
      <c r="CEF70" s="100"/>
      <c r="CEG70" s="100"/>
      <c r="CEH70" s="100"/>
      <c r="CEI70" s="100"/>
      <c r="CEJ70" s="100"/>
      <c r="CEK70" s="100"/>
      <c r="CEL70" s="100"/>
      <c r="CEM70" s="100"/>
      <c r="CEN70" s="100"/>
      <c r="CEO70" s="100"/>
      <c r="CEP70" s="100"/>
      <c r="CEQ70" s="100"/>
      <c r="CER70" s="100"/>
      <c r="CES70" s="100"/>
      <c r="CET70" s="100"/>
      <c r="CEU70" s="100"/>
      <c r="CEV70" s="100"/>
      <c r="CEW70" s="100"/>
      <c r="CEX70" s="100"/>
      <c r="CEY70" s="100"/>
      <c r="CEZ70" s="100"/>
      <c r="CFA70" s="100"/>
      <c r="CFB70" s="100"/>
      <c r="CFC70" s="100"/>
      <c r="CFD70" s="100"/>
      <c r="CFE70" s="100"/>
      <c r="CFF70" s="100"/>
      <c r="CFG70" s="100"/>
      <c r="CFH70" s="100"/>
      <c r="CFI70" s="100"/>
      <c r="CFJ70" s="100"/>
      <c r="CFK70" s="100"/>
      <c r="CFL70" s="100"/>
      <c r="CFM70" s="100"/>
      <c r="CFN70" s="100"/>
      <c r="CFO70" s="100"/>
      <c r="CFP70" s="100"/>
      <c r="CFQ70" s="100"/>
      <c r="CFR70" s="100"/>
      <c r="CFS70" s="100"/>
      <c r="CFT70" s="100"/>
      <c r="CFU70" s="100"/>
      <c r="CFV70" s="100"/>
      <c r="CFW70" s="100"/>
      <c r="CFX70" s="100"/>
      <c r="CFY70" s="100"/>
      <c r="CFZ70" s="100"/>
      <c r="CGA70" s="100"/>
      <c r="CGB70" s="100"/>
      <c r="CGC70" s="100"/>
      <c r="CGD70" s="100"/>
      <c r="CGE70" s="100"/>
      <c r="CGF70" s="100"/>
      <c r="CGG70" s="100"/>
      <c r="CGH70" s="100"/>
      <c r="CGI70" s="100"/>
      <c r="CGJ70" s="100"/>
      <c r="CGK70" s="100"/>
      <c r="CGL70" s="100"/>
      <c r="CGM70" s="100"/>
      <c r="CGN70" s="100"/>
      <c r="CGO70" s="100"/>
      <c r="CGP70" s="100"/>
      <c r="CGQ70" s="100"/>
      <c r="CGR70" s="100"/>
      <c r="CGS70" s="100"/>
      <c r="CGT70" s="100"/>
      <c r="CGU70" s="100"/>
      <c r="CGV70" s="100"/>
      <c r="CGW70" s="100"/>
      <c r="CGX70" s="100"/>
      <c r="CGY70" s="100"/>
      <c r="CGZ70" s="100"/>
      <c r="CHA70" s="100"/>
      <c r="CHB70" s="100"/>
      <c r="CHC70" s="100"/>
      <c r="CHD70" s="100"/>
      <c r="CHE70" s="100"/>
      <c r="CHF70" s="100"/>
      <c r="CHG70" s="100"/>
      <c r="CHH70" s="100"/>
      <c r="CHI70" s="100"/>
      <c r="CHJ70" s="100"/>
      <c r="CHK70" s="100"/>
      <c r="CHL70" s="100"/>
      <c r="CHM70" s="100"/>
      <c r="CHN70" s="100"/>
      <c r="CHO70" s="100"/>
      <c r="CHP70" s="100"/>
      <c r="CHQ70" s="100"/>
      <c r="CHR70" s="100"/>
      <c r="CHS70" s="100"/>
      <c r="CHT70" s="100"/>
      <c r="CHU70" s="100"/>
      <c r="CHV70" s="100"/>
      <c r="CHW70" s="100"/>
      <c r="CHX70" s="100"/>
      <c r="CHY70" s="100"/>
      <c r="CHZ70" s="100"/>
      <c r="CIA70" s="100"/>
      <c r="CIB70" s="100"/>
      <c r="CIC70" s="100"/>
      <c r="CID70" s="100"/>
      <c r="CIE70" s="100"/>
      <c r="CIF70" s="100"/>
      <c r="CIG70" s="100"/>
      <c r="CIH70" s="100"/>
      <c r="CII70" s="100"/>
      <c r="CIJ70" s="100"/>
      <c r="CIK70" s="100"/>
      <c r="CIL70" s="100"/>
      <c r="CIM70" s="100"/>
      <c r="CIN70" s="100"/>
      <c r="CIO70" s="100"/>
      <c r="CIP70" s="100"/>
      <c r="CIQ70" s="100"/>
      <c r="CIR70" s="100"/>
      <c r="CIS70" s="100"/>
      <c r="CIT70" s="100"/>
      <c r="CIU70" s="100"/>
      <c r="CIV70" s="100"/>
      <c r="CIW70" s="100"/>
      <c r="CIX70" s="100"/>
      <c r="CIY70" s="100"/>
      <c r="CIZ70" s="100"/>
      <c r="CJA70" s="100"/>
      <c r="CJB70" s="100"/>
      <c r="CJC70" s="100"/>
      <c r="CJD70" s="100"/>
      <c r="CJE70" s="100"/>
      <c r="CJF70" s="100"/>
      <c r="CJG70" s="100"/>
      <c r="CJH70" s="100"/>
      <c r="CJI70" s="100"/>
      <c r="CJJ70" s="100"/>
      <c r="CJK70" s="100"/>
      <c r="CJL70" s="100"/>
      <c r="CJM70" s="100"/>
      <c r="CJN70" s="100"/>
      <c r="CJO70" s="100"/>
      <c r="CJP70" s="100"/>
      <c r="CJQ70" s="100"/>
      <c r="CJR70" s="100"/>
      <c r="CJS70" s="100"/>
      <c r="CJT70" s="100"/>
      <c r="CJU70" s="100"/>
      <c r="CJV70" s="100"/>
      <c r="CJW70" s="100"/>
      <c r="CJX70" s="100"/>
      <c r="CJY70" s="100"/>
      <c r="CJZ70" s="100"/>
      <c r="CKA70" s="100"/>
      <c r="CKB70" s="100"/>
      <c r="CKC70" s="100"/>
      <c r="CKD70" s="100"/>
      <c r="CKE70" s="100"/>
      <c r="CKF70" s="100"/>
      <c r="CKG70" s="100"/>
      <c r="CKH70" s="100"/>
      <c r="CKI70" s="100"/>
      <c r="CKJ70" s="100"/>
      <c r="CKK70" s="100"/>
      <c r="CKL70" s="100"/>
      <c r="CKM70" s="100"/>
      <c r="CKN70" s="100"/>
      <c r="CKO70" s="100"/>
      <c r="CKP70" s="100"/>
      <c r="CKQ70" s="100"/>
      <c r="CKR70" s="100"/>
      <c r="CKS70" s="100"/>
      <c r="CKT70" s="100"/>
      <c r="CKU70" s="100"/>
      <c r="CKV70" s="100"/>
      <c r="CKW70" s="100"/>
      <c r="CKX70" s="100"/>
      <c r="CKY70" s="100"/>
      <c r="CKZ70" s="100"/>
      <c r="CLA70" s="100"/>
      <c r="CLB70" s="100"/>
      <c r="CLC70" s="100"/>
      <c r="CLD70" s="100"/>
      <c r="CLE70" s="100"/>
      <c r="CLF70" s="100"/>
      <c r="CLG70" s="100"/>
      <c r="CLH70" s="100"/>
      <c r="CLI70" s="100"/>
      <c r="CLJ70" s="100"/>
      <c r="CLK70" s="100"/>
      <c r="CLL70" s="100"/>
      <c r="CLM70" s="100"/>
      <c r="CLN70" s="100"/>
      <c r="CLO70" s="100"/>
      <c r="CLP70" s="100"/>
      <c r="CLQ70" s="100"/>
      <c r="CLR70" s="100"/>
      <c r="CLS70" s="100"/>
      <c r="CLT70" s="100"/>
      <c r="CLU70" s="100"/>
      <c r="CLV70" s="100"/>
      <c r="CLW70" s="100"/>
      <c r="CLX70" s="100"/>
      <c r="CLY70" s="100"/>
      <c r="CLZ70" s="100"/>
      <c r="CMA70" s="100"/>
      <c r="CMB70" s="100"/>
      <c r="CMC70" s="100"/>
      <c r="CMD70" s="100"/>
      <c r="CME70" s="100"/>
      <c r="CMF70" s="100"/>
      <c r="CMG70" s="100"/>
      <c r="CMH70" s="100"/>
      <c r="CMI70" s="100"/>
      <c r="CMJ70" s="100"/>
      <c r="CMK70" s="100"/>
      <c r="CML70" s="100"/>
      <c r="CMM70" s="100"/>
      <c r="CMN70" s="100"/>
      <c r="CMO70" s="100"/>
      <c r="CMP70" s="100"/>
      <c r="CMQ70" s="100"/>
      <c r="CMR70" s="100"/>
      <c r="CMS70" s="100"/>
      <c r="CMT70" s="100"/>
      <c r="CMU70" s="100"/>
      <c r="CMV70" s="100"/>
      <c r="CMW70" s="100"/>
      <c r="CMX70" s="100"/>
      <c r="CMY70" s="100"/>
      <c r="CMZ70" s="100"/>
      <c r="CNA70" s="100"/>
      <c r="CNB70" s="100"/>
      <c r="CNC70" s="100"/>
      <c r="CND70" s="100"/>
      <c r="CNE70" s="100"/>
      <c r="CNF70" s="100"/>
      <c r="CNG70" s="100"/>
      <c r="CNH70" s="100"/>
      <c r="CNI70" s="100"/>
      <c r="CNJ70" s="100"/>
      <c r="CNK70" s="100"/>
      <c r="CNL70" s="100"/>
      <c r="CNM70" s="100"/>
      <c r="CNN70" s="100"/>
      <c r="CNO70" s="100"/>
      <c r="CNP70" s="100"/>
      <c r="CNQ70" s="100"/>
      <c r="CNR70" s="100"/>
      <c r="CNS70" s="100"/>
      <c r="CNT70" s="100"/>
      <c r="CNU70" s="100"/>
      <c r="CNV70" s="100"/>
      <c r="CNW70" s="100"/>
      <c r="CNX70" s="100"/>
      <c r="CNY70" s="100"/>
      <c r="CNZ70" s="100"/>
      <c r="COA70" s="100"/>
      <c r="COB70" s="100"/>
      <c r="COC70" s="100"/>
      <c r="COD70" s="100"/>
      <c r="COE70" s="100"/>
      <c r="COF70" s="100"/>
      <c r="COG70" s="100"/>
      <c r="COH70" s="100"/>
      <c r="COI70" s="100"/>
      <c r="COJ70" s="100"/>
      <c r="COK70" s="100"/>
      <c r="COL70" s="100"/>
      <c r="COM70" s="100"/>
      <c r="CON70" s="100"/>
      <c r="COO70" s="100"/>
      <c r="COP70" s="100"/>
      <c r="COQ70" s="100"/>
      <c r="COR70" s="100"/>
      <c r="COS70" s="100"/>
      <c r="COT70" s="100"/>
      <c r="COU70" s="100"/>
      <c r="COV70" s="100"/>
      <c r="COW70" s="100"/>
      <c r="COX70" s="100"/>
      <c r="COY70" s="100"/>
      <c r="COZ70" s="100"/>
      <c r="CPA70" s="100"/>
      <c r="CPB70" s="100"/>
      <c r="CPC70" s="100"/>
      <c r="CPD70" s="100"/>
      <c r="CPE70" s="100"/>
      <c r="CPF70" s="100"/>
      <c r="CPG70" s="100"/>
      <c r="CPH70" s="100"/>
      <c r="CPI70" s="100"/>
      <c r="CPJ70" s="100"/>
      <c r="CPK70" s="100"/>
      <c r="CPL70" s="100"/>
      <c r="CPM70" s="100"/>
      <c r="CPN70" s="100"/>
      <c r="CPO70" s="100"/>
      <c r="CPP70" s="100"/>
      <c r="CPQ70" s="100"/>
      <c r="CPR70" s="100"/>
      <c r="CPS70" s="100"/>
      <c r="CPT70" s="100"/>
      <c r="CPU70" s="100"/>
      <c r="CPV70" s="100"/>
      <c r="CPW70" s="100"/>
      <c r="CPX70" s="100"/>
      <c r="CPY70" s="100"/>
      <c r="CPZ70" s="100"/>
      <c r="CQA70" s="100"/>
      <c r="CQB70" s="100"/>
      <c r="CQC70" s="100"/>
      <c r="CQD70" s="100"/>
      <c r="CQE70" s="100"/>
      <c r="CQF70" s="100"/>
      <c r="CQG70" s="100"/>
      <c r="CQH70" s="100"/>
      <c r="CQI70" s="100"/>
      <c r="CQJ70" s="100"/>
      <c r="CQK70" s="100"/>
      <c r="CQL70" s="100"/>
      <c r="CQM70" s="100"/>
      <c r="CQN70" s="100"/>
      <c r="CQO70" s="100"/>
      <c r="CQP70" s="100"/>
      <c r="CQQ70" s="100"/>
      <c r="CQR70" s="100"/>
      <c r="CQS70" s="100"/>
      <c r="CQT70" s="100"/>
      <c r="CQU70" s="100"/>
      <c r="CQV70" s="100"/>
      <c r="CQW70" s="100"/>
      <c r="CQX70" s="100"/>
      <c r="CQY70" s="100"/>
      <c r="CQZ70" s="100"/>
      <c r="CRA70" s="100"/>
      <c r="CRB70" s="100"/>
      <c r="CRC70" s="100"/>
      <c r="CRD70" s="100"/>
      <c r="CRE70" s="100"/>
      <c r="CRF70" s="100"/>
      <c r="CRG70" s="100"/>
      <c r="CRH70" s="100"/>
      <c r="CRI70" s="100"/>
      <c r="CRJ70" s="100"/>
      <c r="CRK70" s="100"/>
      <c r="CRL70" s="100"/>
      <c r="CRM70" s="100"/>
      <c r="CRN70" s="100"/>
      <c r="CRO70" s="100"/>
      <c r="CRP70" s="100"/>
      <c r="CRQ70" s="100"/>
      <c r="CRR70" s="100"/>
      <c r="CRS70" s="100"/>
      <c r="CRT70" s="100"/>
      <c r="CRU70" s="100"/>
      <c r="CRV70" s="100"/>
      <c r="CRW70" s="100"/>
      <c r="CRX70" s="100"/>
      <c r="CRY70" s="100"/>
      <c r="CRZ70" s="100"/>
      <c r="CSA70" s="100"/>
      <c r="CSB70" s="100"/>
      <c r="CSC70" s="100"/>
      <c r="CSD70" s="100"/>
      <c r="CSE70" s="100"/>
      <c r="CSF70" s="100"/>
      <c r="CSG70" s="100"/>
      <c r="CSH70" s="100"/>
      <c r="CSI70" s="100"/>
      <c r="CSJ70" s="100"/>
      <c r="CSK70" s="100"/>
      <c r="CSL70" s="100"/>
      <c r="CSM70" s="100"/>
      <c r="CSN70" s="100"/>
      <c r="CSO70" s="100"/>
      <c r="CSP70" s="100"/>
      <c r="CSQ70" s="100"/>
      <c r="CSR70" s="100"/>
      <c r="CSS70" s="100"/>
      <c r="CST70" s="100"/>
      <c r="CSU70" s="100"/>
      <c r="CSV70" s="100"/>
      <c r="CSW70" s="100"/>
      <c r="CSX70" s="100"/>
      <c r="CSY70" s="100"/>
      <c r="CSZ70" s="100"/>
      <c r="CTA70" s="100"/>
      <c r="CTB70" s="100"/>
      <c r="CTC70" s="100"/>
      <c r="CTD70" s="100"/>
      <c r="CTE70" s="100"/>
      <c r="CTF70" s="100"/>
      <c r="CTG70" s="100"/>
      <c r="CTH70" s="100"/>
      <c r="CTI70" s="100"/>
      <c r="CTJ70" s="100"/>
      <c r="CTK70" s="100"/>
      <c r="CTL70" s="100"/>
      <c r="CTM70" s="100"/>
      <c r="CTN70" s="100"/>
      <c r="CTO70" s="100"/>
      <c r="CTP70" s="100"/>
      <c r="CTQ70" s="100"/>
      <c r="CTR70" s="100"/>
      <c r="CTS70" s="100"/>
      <c r="CTT70" s="100"/>
      <c r="CTU70" s="100"/>
      <c r="CTV70" s="100"/>
      <c r="CTW70" s="100"/>
      <c r="CTX70" s="100"/>
      <c r="CTY70" s="100"/>
      <c r="CTZ70" s="100"/>
      <c r="CUA70" s="100"/>
      <c r="CUB70" s="100"/>
      <c r="CUC70" s="100"/>
      <c r="CUD70" s="100"/>
      <c r="CUE70" s="100"/>
      <c r="CUF70" s="100"/>
      <c r="CUG70" s="100"/>
      <c r="CUH70" s="100"/>
      <c r="CUI70" s="100"/>
      <c r="CUJ70" s="100"/>
      <c r="CUK70" s="100"/>
      <c r="CUL70" s="100"/>
      <c r="CUM70" s="100"/>
      <c r="CUN70" s="100"/>
      <c r="CUO70" s="100"/>
      <c r="CUP70" s="100"/>
      <c r="CUQ70" s="100"/>
      <c r="CUR70" s="100"/>
      <c r="CUS70" s="100"/>
      <c r="CUT70" s="100"/>
      <c r="CUU70" s="100"/>
      <c r="CUV70" s="100"/>
      <c r="CUW70" s="100"/>
      <c r="CUX70" s="100"/>
      <c r="CUY70" s="100"/>
      <c r="CUZ70" s="100"/>
      <c r="CVA70" s="100"/>
      <c r="CVB70" s="100"/>
      <c r="CVC70" s="100"/>
      <c r="CVD70" s="100"/>
      <c r="CVE70" s="100"/>
      <c r="CVF70" s="100"/>
      <c r="CVG70" s="100"/>
      <c r="CVH70" s="100"/>
      <c r="CVI70" s="100"/>
      <c r="CVJ70" s="100"/>
      <c r="CVK70" s="100"/>
      <c r="CVL70" s="100"/>
      <c r="CVM70" s="100"/>
      <c r="CVN70" s="100"/>
      <c r="CVO70" s="100"/>
      <c r="CVP70" s="100"/>
      <c r="CVQ70" s="100"/>
      <c r="CVR70" s="100"/>
      <c r="CVS70" s="100"/>
      <c r="CVT70" s="100"/>
      <c r="CVU70" s="100"/>
      <c r="CVV70" s="100"/>
      <c r="CVW70" s="100"/>
      <c r="CVX70" s="100"/>
      <c r="CVY70" s="100"/>
      <c r="CVZ70" s="100"/>
      <c r="CWA70" s="100"/>
      <c r="CWB70" s="100"/>
      <c r="CWC70" s="100"/>
      <c r="CWD70" s="100"/>
      <c r="CWE70" s="100"/>
      <c r="CWF70" s="100"/>
      <c r="CWG70" s="100"/>
      <c r="CWH70" s="100"/>
      <c r="CWI70" s="100"/>
      <c r="CWJ70" s="100"/>
      <c r="CWK70" s="100"/>
      <c r="CWL70" s="100"/>
      <c r="CWM70" s="100"/>
      <c r="CWN70" s="100"/>
      <c r="CWO70" s="100"/>
      <c r="CWP70" s="100"/>
      <c r="CWQ70" s="100"/>
      <c r="CWR70" s="100"/>
      <c r="CWS70" s="100"/>
      <c r="CWT70" s="100"/>
      <c r="CWU70" s="100"/>
      <c r="CWV70" s="100"/>
      <c r="CWW70" s="100"/>
      <c r="CWX70" s="100"/>
      <c r="CWY70" s="100"/>
      <c r="CWZ70" s="100"/>
      <c r="CXA70" s="100"/>
      <c r="CXB70" s="100"/>
      <c r="CXC70" s="100"/>
      <c r="CXD70" s="100"/>
      <c r="CXE70" s="100"/>
      <c r="CXF70" s="100"/>
      <c r="CXG70" s="100"/>
      <c r="CXH70" s="100"/>
      <c r="CXI70" s="100"/>
      <c r="CXJ70" s="100"/>
      <c r="CXK70" s="100"/>
      <c r="CXL70" s="100"/>
      <c r="CXM70" s="100"/>
      <c r="CXN70" s="100"/>
      <c r="CXO70" s="100"/>
      <c r="CXP70" s="100"/>
      <c r="CXQ70" s="100"/>
      <c r="CXR70" s="100"/>
      <c r="CXS70" s="100"/>
      <c r="CXT70" s="100"/>
      <c r="CXU70" s="100"/>
      <c r="CXV70" s="100"/>
      <c r="CXW70" s="100"/>
      <c r="CXX70" s="100"/>
      <c r="CXY70" s="100"/>
      <c r="CXZ70" s="100"/>
      <c r="CYA70" s="100"/>
      <c r="CYB70" s="100"/>
      <c r="CYC70" s="100"/>
      <c r="CYD70" s="100"/>
      <c r="CYE70" s="100"/>
      <c r="CYF70" s="100"/>
      <c r="CYG70" s="100"/>
      <c r="CYH70" s="100"/>
      <c r="CYI70" s="100"/>
      <c r="CYJ70" s="100"/>
      <c r="CYK70" s="100"/>
      <c r="CYL70" s="100"/>
      <c r="CYM70" s="100"/>
      <c r="CYN70" s="100"/>
      <c r="CYO70" s="100"/>
      <c r="CYP70" s="100"/>
      <c r="CYQ70" s="100"/>
      <c r="CYR70" s="100"/>
      <c r="CYS70" s="100"/>
      <c r="CYT70" s="100"/>
      <c r="CYU70" s="100"/>
      <c r="CYV70" s="100"/>
      <c r="CYW70" s="100"/>
      <c r="CYX70" s="100"/>
      <c r="CYY70" s="100"/>
      <c r="CYZ70" s="100"/>
      <c r="CZA70" s="100"/>
      <c r="CZB70" s="100"/>
      <c r="CZC70" s="100"/>
      <c r="CZD70" s="100"/>
      <c r="CZE70" s="100"/>
      <c r="CZF70" s="100"/>
      <c r="CZG70" s="100"/>
      <c r="CZH70" s="100"/>
      <c r="CZI70" s="100"/>
      <c r="CZJ70" s="100"/>
      <c r="CZK70" s="100"/>
      <c r="CZL70" s="100"/>
      <c r="CZM70" s="100"/>
      <c r="CZN70" s="100"/>
      <c r="CZO70" s="100"/>
      <c r="CZP70" s="100"/>
      <c r="CZQ70" s="100"/>
      <c r="CZR70" s="100"/>
      <c r="CZS70" s="100"/>
      <c r="CZT70" s="100"/>
      <c r="CZU70" s="100"/>
      <c r="CZV70" s="100"/>
      <c r="CZW70" s="100"/>
      <c r="CZX70" s="100"/>
      <c r="CZY70" s="100"/>
      <c r="CZZ70" s="100"/>
      <c r="DAA70" s="100"/>
      <c r="DAB70" s="100"/>
      <c r="DAC70" s="100"/>
      <c r="DAD70" s="100"/>
      <c r="DAE70" s="100"/>
      <c r="DAF70" s="100"/>
      <c r="DAG70" s="100"/>
      <c r="DAH70" s="100"/>
      <c r="DAI70" s="100"/>
      <c r="DAJ70" s="100"/>
      <c r="DAK70" s="100"/>
      <c r="DAL70" s="100"/>
      <c r="DAM70" s="100"/>
      <c r="DAN70" s="100"/>
      <c r="DAO70" s="100"/>
      <c r="DAP70" s="100"/>
      <c r="DAQ70" s="100"/>
      <c r="DAR70" s="100"/>
      <c r="DAS70" s="100"/>
      <c r="DAT70" s="100"/>
      <c r="DAU70" s="100"/>
      <c r="DAV70" s="100"/>
      <c r="DAW70" s="100"/>
      <c r="DAX70" s="100"/>
      <c r="DAY70" s="100"/>
      <c r="DAZ70" s="100"/>
      <c r="DBA70" s="100"/>
      <c r="DBB70" s="100"/>
      <c r="DBC70" s="100"/>
      <c r="DBD70" s="100"/>
      <c r="DBE70" s="100"/>
      <c r="DBF70" s="100"/>
      <c r="DBG70" s="100"/>
      <c r="DBH70" s="100"/>
      <c r="DBI70" s="100"/>
      <c r="DBJ70" s="100"/>
      <c r="DBK70" s="100"/>
      <c r="DBL70" s="100"/>
      <c r="DBM70" s="100"/>
      <c r="DBN70" s="100"/>
      <c r="DBO70" s="100"/>
      <c r="DBP70" s="100"/>
      <c r="DBQ70" s="100"/>
      <c r="DBR70" s="100"/>
      <c r="DBS70" s="100"/>
      <c r="DBT70" s="100"/>
      <c r="DBU70" s="100"/>
      <c r="DBV70" s="100"/>
      <c r="DBW70" s="100"/>
      <c r="DBX70" s="100"/>
      <c r="DBY70" s="100"/>
      <c r="DBZ70" s="100"/>
      <c r="DCA70" s="100"/>
      <c r="DCB70" s="100"/>
      <c r="DCC70" s="100"/>
      <c r="DCD70" s="100"/>
      <c r="DCE70" s="100"/>
      <c r="DCF70" s="100"/>
      <c r="DCG70" s="100"/>
      <c r="DCH70" s="100"/>
      <c r="DCI70" s="100"/>
      <c r="DCJ70" s="100"/>
      <c r="DCK70" s="100"/>
      <c r="DCL70" s="100"/>
      <c r="DCM70" s="100"/>
      <c r="DCN70" s="100"/>
      <c r="DCO70" s="100"/>
      <c r="DCP70" s="100"/>
      <c r="DCQ70" s="100"/>
      <c r="DCR70" s="100"/>
      <c r="DCS70" s="100"/>
      <c r="DCT70" s="100"/>
      <c r="DCU70" s="100"/>
      <c r="DCV70" s="100"/>
      <c r="DCW70" s="100"/>
      <c r="DCX70" s="100"/>
      <c r="DCY70" s="100"/>
      <c r="DCZ70" s="100"/>
      <c r="DDA70" s="100"/>
      <c r="DDB70" s="100"/>
      <c r="DDC70" s="100"/>
      <c r="DDD70" s="100"/>
      <c r="DDE70" s="100"/>
      <c r="DDF70" s="100"/>
      <c r="DDG70" s="100"/>
      <c r="DDH70" s="100"/>
      <c r="DDI70" s="100"/>
      <c r="DDJ70" s="100"/>
      <c r="DDK70" s="100"/>
      <c r="DDL70" s="100"/>
      <c r="DDM70" s="100"/>
      <c r="DDN70" s="100"/>
      <c r="DDO70" s="100"/>
      <c r="DDP70" s="100"/>
      <c r="DDQ70" s="100"/>
      <c r="DDR70" s="100"/>
      <c r="DDS70" s="100"/>
      <c r="DDT70" s="100"/>
      <c r="DDU70" s="100"/>
      <c r="DDV70" s="100"/>
      <c r="DDW70" s="100"/>
      <c r="DDX70" s="100"/>
      <c r="DDY70" s="100"/>
      <c r="DDZ70" s="100"/>
      <c r="DEA70" s="100"/>
      <c r="DEB70" s="100"/>
      <c r="DEC70" s="100"/>
      <c r="DED70" s="100"/>
      <c r="DEE70" s="100"/>
      <c r="DEF70" s="100"/>
      <c r="DEG70" s="100"/>
      <c r="DEH70" s="100"/>
      <c r="DEI70" s="100"/>
      <c r="DEJ70" s="100"/>
      <c r="DEK70" s="100"/>
      <c r="DEL70" s="100"/>
      <c r="DEM70" s="100"/>
      <c r="DEN70" s="100"/>
      <c r="DEO70" s="100"/>
      <c r="DEP70" s="100"/>
      <c r="DEQ70" s="100"/>
      <c r="DER70" s="100"/>
      <c r="DES70" s="100"/>
      <c r="DET70" s="100"/>
      <c r="DEU70" s="100"/>
      <c r="DEV70" s="100"/>
      <c r="DEW70" s="100"/>
      <c r="DEX70" s="100"/>
      <c r="DEY70" s="100"/>
      <c r="DEZ70" s="100"/>
      <c r="DFA70" s="100"/>
      <c r="DFB70" s="100"/>
      <c r="DFC70" s="100"/>
      <c r="DFD70" s="100"/>
      <c r="DFE70" s="100"/>
      <c r="DFF70" s="100"/>
      <c r="DFG70" s="100"/>
      <c r="DFH70" s="100"/>
      <c r="DFI70" s="100"/>
      <c r="DFJ70" s="100"/>
      <c r="DFK70" s="100"/>
      <c r="DFL70" s="100"/>
      <c r="DFM70" s="100"/>
      <c r="DFN70" s="100"/>
      <c r="DFO70" s="100"/>
      <c r="DFP70" s="100"/>
      <c r="DFQ70" s="100"/>
      <c r="DFR70" s="100"/>
      <c r="DFS70" s="100"/>
      <c r="DFT70" s="100"/>
      <c r="DFU70" s="100"/>
      <c r="DFV70" s="100"/>
      <c r="DFW70" s="100"/>
      <c r="DFX70" s="100"/>
      <c r="DFY70" s="100"/>
      <c r="DFZ70" s="100"/>
      <c r="DGA70" s="100"/>
      <c r="DGB70" s="100"/>
      <c r="DGC70" s="100"/>
      <c r="DGD70" s="100"/>
      <c r="DGE70" s="100"/>
      <c r="DGF70" s="100"/>
      <c r="DGG70" s="100"/>
      <c r="DGH70" s="100"/>
      <c r="DGI70" s="100"/>
      <c r="DGJ70" s="100"/>
      <c r="DGK70" s="100"/>
      <c r="DGL70" s="100"/>
      <c r="DGM70" s="100"/>
      <c r="DGN70" s="100"/>
      <c r="DGO70" s="100"/>
      <c r="DGP70" s="100"/>
      <c r="DGQ70" s="100"/>
      <c r="DGR70" s="100"/>
      <c r="DGS70" s="100"/>
      <c r="DGT70" s="100"/>
      <c r="DGU70" s="100"/>
      <c r="DGV70" s="100"/>
      <c r="DGW70" s="100"/>
      <c r="DGX70" s="100"/>
      <c r="DGY70" s="100"/>
      <c r="DGZ70" s="100"/>
      <c r="DHA70" s="100"/>
      <c r="DHB70" s="100"/>
      <c r="DHC70" s="100"/>
      <c r="DHD70" s="100"/>
      <c r="DHE70" s="100"/>
      <c r="DHF70" s="100"/>
      <c r="DHG70" s="100"/>
      <c r="DHH70" s="100"/>
      <c r="DHI70" s="100"/>
      <c r="DHJ70" s="100"/>
      <c r="DHK70" s="100"/>
      <c r="DHL70" s="100"/>
      <c r="DHM70" s="100"/>
      <c r="DHN70" s="100"/>
      <c r="DHO70" s="100"/>
      <c r="DHP70" s="100"/>
      <c r="DHQ70" s="100"/>
      <c r="DHR70" s="100"/>
      <c r="DHS70" s="100"/>
      <c r="DHT70" s="100"/>
      <c r="DHU70" s="100"/>
      <c r="DHV70" s="100"/>
      <c r="DHW70" s="100"/>
      <c r="DHX70" s="100"/>
      <c r="DHY70" s="100"/>
      <c r="DHZ70" s="100"/>
      <c r="DIA70" s="100"/>
      <c r="DIB70" s="100"/>
      <c r="DIC70" s="100"/>
      <c r="DID70" s="100"/>
      <c r="DIE70" s="100"/>
      <c r="DIF70" s="100"/>
      <c r="DIG70" s="100"/>
      <c r="DIH70" s="100"/>
      <c r="DII70" s="100"/>
      <c r="DIJ70" s="100"/>
      <c r="DIK70" s="100"/>
      <c r="DIL70" s="100"/>
      <c r="DIM70" s="100"/>
      <c r="DIN70" s="100"/>
      <c r="DIO70" s="100"/>
      <c r="DIP70" s="100"/>
      <c r="DIQ70" s="100"/>
      <c r="DIR70" s="100"/>
      <c r="DIS70" s="100"/>
      <c r="DIT70" s="100"/>
      <c r="DIU70" s="100"/>
      <c r="DIV70" s="100"/>
      <c r="DIW70" s="100"/>
      <c r="DIX70" s="100"/>
      <c r="DIY70" s="100"/>
      <c r="DIZ70" s="100"/>
      <c r="DJA70" s="100"/>
      <c r="DJB70" s="100"/>
      <c r="DJC70" s="100"/>
      <c r="DJD70" s="100"/>
      <c r="DJE70" s="100"/>
      <c r="DJF70" s="100"/>
      <c r="DJG70" s="100"/>
      <c r="DJH70" s="100"/>
      <c r="DJI70" s="100"/>
      <c r="DJJ70" s="100"/>
      <c r="DJK70" s="100"/>
      <c r="DJL70" s="100"/>
      <c r="DJM70" s="100"/>
      <c r="DJN70" s="100"/>
      <c r="DJO70" s="100"/>
      <c r="DJP70" s="100"/>
      <c r="DJQ70" s="100"/>
      <c r="DJR70" s="100"/>
      <c r="DJS70" s="100"/>
      <c r="DJT70" s="100"/>
      <c r="DJU70" s="100"/>
      <c r="DJV70" s="100"/>
      <c r="DJW70" s="100"/>
      <c r="DJX70" s="100"/>
      <c r="DJY70" s="100"/>
      <c r="DJZ70" s="100"/>
      <c r="DKA70" s="100"/>
      <c r="DKB70" s="100"/>
      <c r="DKC70" s="100"/>
      <c r="DKD70" s="100"/>
      <c r="DKE70" s="100"/>
      <c r="DKF70" s="100"/>
      <c r="DKG70" s="100"/>
      <c r="DKH70" s="100"/>
      <c r="DKI70" s="100"/>
      <c r="DKJ70" s="100"/>
      <c r="DKK70" s="100"/>
      <c r="DKL70" s="100"/>
      <c r="DKM70" s="100"/>
      <c r="DKN70" s="100"/>
      <c r="DKO70" s="100"/>
      <c r="DKP70" s="100"/>
      <c r="DKQ70" s="100"/>
      <c r="DKR70" s="100"/>
      <c r="DKS70" s="100"/>
      <c r="DKT70" s="100"/>
      <c r="DKU70" s="100"/>
      <c r="DKV70" s="100"/>
      <c r="DKW70" s="100"/>
      <c r="DKX70" s="100"/>
      <c r="DKY70" s="100"/>
      <c r="DKZ70" s="100"/>
      <c r="DLA70" s="100"/>
      <c r="DLB70" s="100"/>
      <c r="DLC70" s="100"/>
      <c r="DLD70" s="100"/>
      <c r="DLE70" s="100"/>
      <c r="DLF70" s="100"/>
      <c r="DLG70" s="100"/>
      <c r="DLH70" s="100"/>
      <c r="DLI70" s="100"/>
      <c r="DLJ70" s="100"/>
      <c r="DLK70" s="100"/>
      <c r="DLL70" s="100"/>
      <c r="DLM70" s="100"/>
      <c r="DLN70" s="100"/>
      <c r="DLO70" s="100"/>
      <c r="DLP70" s="100"/>
      <c r="DLQ70" s="100"/>
      <c r="DLR70" s="100"/>
      <c r="DLS70" s="100"/>
      <c r="DLT70" s="100"/>
      <c r="DLU70" s="100"/>
      <c r="DLV70" s="100"/>
      <c r="DLW70" s="100"/>
      <c r="DLX70" s="100"/>
      <c r="DLY70" s="100"/>
      <c r="DLZ70" s="100"/>
      <c r="DMA70" s="100"/>
      <c r="DMB70" s="100"/>
      <c r="DMC70" s="100"/>
      <c r="DMD70" s="100"/>
      <c r="DME70" s="100"/>
      <c r="DMF70" s="100"/>
      <c r="DMG70" s="100"/>
      <c r="DMH70" s="100"/>
      <c r="DMI70" s="100"/>
      <c r="DMJ70" s="100"/>
      <c r="DMK70" s="100"/>
      <c r="DML70" s="100"/>
      <c r="DMM70" s="100"/>
      <c r="DMN70" s="100"/>
      <c r="DMO70" s="100"/>
      <c r="DMP70" s="100"/>
      <c r="DMQ70" s="100"/>
      <c r="DMR70" s="100"/>
      <c r="DMS70" s="100"/>
      <c r="DMT70" s="100"/>
      <c r="DMU70" s="100"/>
      <c r="DMV70" s="100"/>
      <c r="DMW70" s="100"/>
      <c r="DMX70" s="100"/>
      <c r="DMY70" s="100"/>
      <c r="DMZ70" s="100"/>
      <c r="DNA70" s="100"/>
      <c r="DNB70" s="100"/>
      <c r="DNC70" s="100"/>
      <c r="DND70" s="100"/>
      <c r="DNE70" s="100"/>
      <c r="DNF70" s="100"/>
      <c r="DNG70" s="100"/>
      <c r="DNH70" s="100"/>
      <c r="DNI70" s="100"/>
      <c r="DNJ70" s="100"/>
      <c r="DNK70" s="100"/>
      <c r="DNL70" s="100"/>
      <c r="DNM70" s="100"/>
      <c r="DNN70" s="100"/>
      <c r="DNO70" s="100"/>
      <c r="DNP70" s="100"/>
      <c r="DNQ70" s="100"/>
      <c r="DNR70" s="100"/>
      <c r="DNS70" s="100"/>
      <c r="DNT70" s="100"/>
      <c r="DNU70" s="100"/>
      <c r="DNV70" s="100"/>
      <c r="DNW70" s="100"/>
      <c r="DNX70" s="100"/>
      <c r="DNY70" s="100"/>
      <c r="DNZ70" s="100"/>
      <c r="DOA70" s="100"/>
      <c r="DOB70" s="100"/>
      <c r="DOC70" s="100"/>
      <c r="DOD70" s="100"/>
      <c r="DOE70" s="100"/>
      <c r="DOF70" s="100"/>
      <c r="DOG70" s="100"/>
      <c r="DOH70" s="100"/>
      <c r="DOI70" s="100"/>
      <c r="DOJ70" s="100"/>
      <c r="DOK70" s="100"/>
      <c r="DOL70" s="100"/>
      <c r="DOM70" s="100"/>
      <c r="DON70" s="100"/>
      <c r="DOO70" s="100"/>
      <c r="DOP70" s="100"/>
      <c r="DOQ70" s="100"/>
      <c r="DOR70" s="100"/>
      <c r="DOS70" s="100"/>
      <c r="DOT70" s="100"/>
      <c r="DOU70" s="100"/>
      <c r="DOV70" s="100"/>
      <c r="DOW70" s="100"/>
      <c r="DOX70" s="100"/>
      <c r="DOY70" s="100"/>
      <c r="DOZ70" s="100"/>
      <c r="DPA70" s="100"/>
      <c r="DPB70" s="100"/>
      <c r="DPC70" s="100"/>
      <c r="DPD70" s="100"/>
      <c r="DPE70" s="100"/>
      <c r="DPF70" s="100"/>
      <c r="DPG70" s="100"/>
      <c r="DPH70" s="100"/>
      <c r="DPI70" s="100"/>
      <c r="DPJ70" s="100"/>
      <c r="DPK70" s="100"/>
      <c r="DPL70" s="100"/>
      <c r="DPM70" s="100"/>
      <c r="DPN70" s="100"/>
      <c r="DPO70" s="100"/>
      <c r="DPP70" s="100"/>
      <c r="DPQ70" s="100"/>
      <c r="DPR70" s="100"/>
      <c r="DPS70" s="100"/>
      <c r="DPT70" s="100"/>
      <c r="DPU70" s="100"/>
      <c r="DPV70" s="100"/>
      <c r="DPW70" s="100"/>
      <c r="DPX70" s="100"/>
      <c r="DPY70" s="100"/>
      <c r="DPZ70" s="100"/>
      <c r="DQA70" s="100"/>
      <c r="DQB70" s="100"/>
      <c r="DQC70" s="100"/>
      <c r="DQD70" s="100"/>
      <c r="DQE70" s="100"/>
      <c r="DQF70" s="100"/>
      <c r="DQG70" s="100"/>
      <c r="DQH70" s="100"/>
      <c r="DQI70" s="100"/>
      <c r="DQJ70" s="100"/>
      <c r="DQK70" s="100"/>
      <c r="DQL70" s="100"/>
      <c r="DQM70" s="100"/>
      <c r="DQN70" s="100"/>
      <c r="DQO70" s="100"/>
      <c r="DQP70" s="100"/>
      <c r="DQQ70" s="100"/>
      <c r="DQR70" s="100"/>
      <c r="DQS70" s="100"/>
      <c r="DQT70" s="100"/>
      <c r="DQU70" s="100"/>
      <c r="DQV70" s="100"/>
      <c r="DQW70" s="100"/>
      <c r="DQX70" s="100"/>
      <c r="DQY70" s="100"/>
      <c r="DQZ70" s="100"/>
      <c r="DRA70" s="100"/>
      <c r="DRB70" s="100"/>
      <c r="DRC70" s="100"/>
      <c r="DRD70" s="100"/>
      <c r="DRE70" s="100"/>
      <c r="DRF70" s="100"/>
      <c r="DRG70" s="100"/>
      <c r="DRH70" s="100"/>
      <c r="DRI70" s="100"/>
      <c r="DRJ70" s="100"/>
      <c r="DRK70" s="100"/>
      <c r="DRL70" s="100"/>
      <c r="DRM70" s="100"/>
      <c r="DRN70" s="100"/>
      <c r="DRO70" s="100"/>
      <c r="DRP70" s="100"/>
      <c r="DRQ70" s="100"/>
      <c r="DRR70" s="100"/>
      <c r="DRS70" s="100"/>
      <c r="DRT70" s="100"/>
      <c r="DRU70" s="100"/>
      <c r="DRV70" s="100"/>
      <c r="DRW70" s="100"/>
      <c r="DRX70" s="100"/>
      <c r="DRY70" s="100"/>
      <c r="DRZ70" s="100"/>
      <c r="DSA70" s="100"/>
      <c r="DSB70" s="100"/>
      <c r="DSC70" s="100"/>
      <c r="DSD70" s="100"/>
      <c r="DSE70" s="100"/>
      <c r="DSF70" s="100"/>
      <c r="DSG70" s="100"/>
      <c r="DSH70" s="100"/>
      <c r="DSI70" s="100"/>
      <c r="DSJ70" s="100"/>
      <c r="DSK70" s="100"/>
      <c r="DSL70" s="100"/>
      <c r="DSM70" s="100"/>
      <c r="DSN70" s="100"/>
      <c r="DSO70" s="100"/>
      <c r="DSP70" s="100"/>
      <c r="DSQ70" s="100"/>
      <c r="DSR70" s="100"/>
      <c r="DSS70" s="100"/>
      <c r="DST70" s="100"/>
      <c r="DSU70" s="100"/>
      <c r="DSV70" s="100"/>
      <c r="DSW70" s="100"/>
      <c r="DSX70" s="100"/>
      <c r="DSY70" s="100"/>
      <c r="DSZ70" s="100"/>
      <c r="DTA70" s="100"/>
      <c r="DTB70" s="100"/>
      <c r="DTC70" s="100"/>
      <c r="DTD70" s="100"/>
      <c r="DTE70" s="100"/>
      <c r="DTF70" s="100"/>
      <c r="DTG70" s="100"/>
      <c r="DTH70" s="100"/>
      <c r="DTI70" s="100"/>
      <c r="DTJ70" s="100"/>
      <c r="DTK70" s="100"/>
      <c r="DTL70" s="100"/>
      <c r="DTM70" s="100"/>
      <c r="DTN70" s="100"/>
      <c r="DTO70" s="100"/>
      <c r="DTP70" s="100"/>
      <c r="DTQ70" s="100"/>
      <c r="DTR70" s="100"/>
      <c r="DTS70" s="100"/>
      <c r="DTT70" s="100"/>
      <c r="DTU70" s="100"/>
      <c r="DTV70" s="100"/>
      <c r="DTW70" s="100"/>
      <c r="DTX70" s="100"/>
      <c r="DTY70" s="100"/>
      <c r="DTZ70" s="100"/>
      <c r="DUA70" s="100"/>
      <c r="DUB70" s="100"/>
      <c r="DUC70" s="100"/>
      <c r="DUD70" s="100"/>
      <c r="DUE70" s="100"/>
      <c r="DUF70" s="100"/>
      <c r="DUG70" s="100"/>
      <c r="DUH70" s="100"/>
      <c r="DUI70" s="100"/>
      <c r="DUJ70" s="100"/>
      <c r="DUK70" s="100"/>
      <c r="DUL70" s="100"/>
      <c r="DUM70" s="100"/>
      <c r="DUN70" s="100"/>
      <c r="DUO70" s="100"/>
      <c r="DUP70" s="100"/>
      <c r="DUQ70" s="100"/>
      <c r="DUR70" s="100"/>
      <c r="DUS70" s="100"/>
      <c r="DUT70" s="100"/>
      <c r="DUU70" s="100"/>
      <c r="DUV70" s="100"/>
      <c r="DUW70" s="100"/>
      <c r="DUX70" s="100"/>
      <c r="DUY70" s="100"/>
      <c r="DUZ70" s="100"/>
      <c r="DVA70" s="100"/>
      <c r="DVB70" s="100"/>
      <c r="DVC70" s="100"/>
      <c r="DVD70" s="100"/>
      <c r="DVE70" s="100"/>
      <c r="DVF70" s="100"/>
      <c r="DVG70" s="100"/>
      <c r="DVH70" s="100"/>
      <c r="DVI70" s="100"/>
      <c r="DVJ70" s="100"/>
      <c r="DVK70" s="100"/>
      <c r="DVL70" s="100"/>
      <c r="DVM70" s="100"/>
      <c r="DVN70" s="100"/>
      <c r="DVO70" s="100"/>
      <c r="DVP70" s="100"/>
      <c r="DVQ70" s="100"/>
      <c r="DVR70" s="100"/>
      <c r="DVS70" s="100"/>
      <c r="DVT70" s="100"/>
      <c r="DVU70" s="100"/>
      <c r="DVV70" s="100"/>
      <c r="DVW70" s="100"/>
      <c r="DVX70" s="100"/>
      <c r="DVY70" s="100"/>
      <c r="DVZ70" s="100"/>
      <c r="DWA70" s="100"/>
      <c r="DWB70" s="100"/>
      <c r="DWC70" s="100"/>
      <c r="DWD70" s="100"/>
      <c r="DWE70" s="100"/>
      <c r="DWF70" s="100"/>
      <c r="DWG70" s="100"/>
      <c r="DWH70" s="100"/>
      <c r="DWI70" s="100"/>
      <c r="DWJ70" s="100"/>
      <c r="DWK70" s="100"/>
      <c r="DWL70" s="100"/>
      <c r="DWM70" s="100"/>
      <c r="DWN70" s="100"/>
      <c r="DWO70" s="100"/>
      <c r="DWP70" s="100"/>
      <c r="DWQ70" s="100"/>
      <c r="DWR70" s="100"/>
      <c r="DWS70" s="100"/>
      <c r="DWT70" s="100"/>
      <c r="DWU70" s="100"/>
      <c r="DWV70" s="100"/>
      <c r="DWW70" s="100"/>
      <c r="DWX70" s="100"/>
      <c r="DWY70" s="100"/>
      <c r="DWZ70" s="100"/>
      <c r="DXA70" s="100"/>
      <c r="DXB70" s="100"/>
      <c r="DXC70" s="100"/>
      <c r="DXD70" s="100"/>
      <c r="DXE70" s="100"/>
      <c r="DXF70" s="100"/>
      <c r="DXG70" s="100"/>
      <c r="DXH70" s="100"/>
      <c r="DXI70" s="100"/>
      <c r="DXJ70" s="100"/>
      <c r="DXK70" s="100"/>
      <c r="DXL70" s="100"/>
      <c r="DXM70" s="100"/>
      <c r="DXN70" s="100"/>
      <c r="DXO70" s="100"/>
      <c r="DXP70" s="100"/>
      <c r="DXQ70" s="100"/>
      <c r="DXR70" s="100"/>
      <c r="DXS70" s="100"/>
      <c r="DXT70" s="100"/>
      <c r="DXU70" s="100"/>
      <c r="DXV70" s="100"/>
      <c r="DXW70" s="100"/>
      <c r="DXX70" s="100"/>
      <c r="DXY70" s="100"/>
      <c r="DXZ70" s="100"/>
      <c r="DYA70" s="100"/>
      <c r="DYB70" s="100"/>
      <c r="DYC70" s="100"/>
      <c r="DYD70" s="100"/>
      <c r="DYE70" s="100"/>
      <c r="DYF70" s="100"/>
      <c r="DYG70" s="100"/>
      <c r="DYH70" s="100"/>
      <c r="DYI70" s="100"/>
      <c r="DYJ70" s="100"/>
      <c r="DYK70" s="100"/>
      <c r="DYL70" s="100"/>
      <c r="DYM70" s="100"/>
      <c r="DYN70" s="100"/>
      <c r="DYO70" s="100"/>
      <c r="DYP70" s="100"/>
      <c r="DYQ70" s="100"/>
      <c r="DYR70" s="100"/>
      <c r="DYS70" s="100"/>
      <c r="DYT70" s="100"/>
      <c r="DYU70" s="100"/>
      <c r="DYV70" s="100"/>
      <c r="DYW70" s="100"/>
      <c r="DYX70" s="100"/>
      <c r="DYY70" s="100"/>
      <c r="DYZ70" s="100"/>
      <c r="DZA70" s="100"/>
      <c r="DZB70" s="100"/>
      <c r="DZC70" s="100"/>
      <c r="DZD70" s="100"/>
      <c r="DZE70" s="100"/>
      <c r="DZF70" s="100"/>
      <c r="DZG70" s="100"/>
      <c r="DZH70" s="100"/>
      <c r="DZI70" s="100"/>
      <c r="DZJ70" s="100"/>
      <c r="DZK70" s="100"/>
      <c r="DZL70" s="100"/>
      <c r="DZM70" s="100"/>
      <c r="DZN70" s="100"/>
      <c r="DZO70" s="100"/>
      <c r="DZP70" s="100"/>
      <c r="DZQ70" s="100"/>
      <c r="DZR70" s="100"/>
      <c r="DZS70" s="100"/>
      <c r="DZT70" s="100"/>
      <c r="DZU70" s="100"/>
      <c r="DZV70" s="100"/>
      <c r="DZW70" s="100"/>
      <c r="DZX70" s="100"/>
      <c r="DZY70" s="100"/>
      <c r="DZZ70" s="100"/>
      <c r="EAA70" s="100"/>
      <c r="EAB70" s="100"/>
      <c r="EAC70" s="100"/>
      <c r="EAD70" s="100"/>
      <c r="EAE70" s="100"/>
      <c r="EAF70" s="100"/>
      <c r="EAG70" s="100"/>
      <c r="EAH70" s="100"/>
      <c r="EAI70" s="100"/>
      <c r="EAJ70" s="100"/>
      <c r="EAK70" s="100"/>
      <c r="EAL70" s="100"/>
      <c r="EAM70" s="100"/>
      <c r="EAN70" s="100"/>
      <c r="EAO70" s="100"/>
      <c r="EAP70" s="100"/>
      <c r="EAQ70" s="100"/>
      <c r="EAR70" s="100"/>
      <c r="EAS70" s="100"/>
      <c r="EAT70" s="100"/>
      <c r="EAU70" s="100"/>
      <c r="EAV70" s="100"/>
      <c r="EAW70" s="100"/>
      <c r="EAX70" s="100"/>
      <c r="EAY70" s="100"/>
      <c r="EAZ70" s="100"/>
      <c r="EBA70" s="100"/>
      <c r="EBB70" s="100"/>
      <c r="EBC70" s="100"/>
      <c r="EBD70" s="100"/>
      <c r="EBE70" s="100"/>
      <c r="EBF70" s="100"/>
      <c r="EBG70" s="100"/>
      <c r="EBH70" s="100"/>
      <c r="EBI70" s="100"/>
      <c r="EBJ70" s="100"/>
      <c r="EBK70" s="100"/>
      <c r="EBL70" s="100"/>
      <c r="EBM70" s="100"/>
      <c r="EBN70" s="100"/>
      <c r="EBO70" s="100"/>
      <c r="EBP70" s="100"/>
      <c r="EBQ70" s="100"/>
      <c r="EBR70" s="100"/>
      <c r="EBS70" s="100"/>
      <c r="EBT70" s="100"/>
      <c r="EBU70" s="100"/>
      <c r="EBV70" s="100"/>
      <c r="EBW70" s="100"/>
      <c r="EBX70" s="100"/>
      <c r="EBY70" s="100"/>
      <c r="EBZ70" s="100"/>
      <c r="ECA70" s="100"/>
      <c r="ECB70" s="100"/>
      <c r="ECC70" s="100"/>
      <c r="ECD70" s="100"/>
      <c r="ECE70" s="100"/>
      <c r="ECF70" s="100"/>
      <c r="ECG70" s="100"/>
      <c r="ECH70" s="100"/>
      <c r="ECI70" s="100"/>
      <c r="ECJ70" s="100"/>
      <c r="ECK70" s="100"/>
      <c r="ECL70" s="100"/>
      <c r="ECM70" s="100"/>
      <c r="ECN70" s="100"/>
      <c r="ECO70" s="100"/>
      <c r="ECP70" s="100"/>
      <c r="ECQ70" s="100"/>
      <c r="ECR70" s="100"/>
      <c r="ECS70" s="100"/>
      <c r="ECT70" s="100"/>
      <c r="ECU70" s="100"/>
      <c r="ECV70" s="100"/>
      <c r="ECW70" s="100"/>
      <c r="ECX70" s="100"/>
      <c r="ECY70" s="100"/>
      <c r="ECZ70" s="100"/>
      <c r="EDA70" s="100"/>
      <c r="EDB70" s="100"/>
      <c r="EDC70" s="100"/>
      <c r="EDD70" s="100"/>
      <c r="EDE70" s="100"/>
      <c r="EDF70" s="100"/>
      <c r="EDG70" s="100"/>
      <c r="EDH70" s="100"/>
      <c r="EDI70" s="100"/>
      <c r="EDJ70" s="100"/>
      <c r="EDK70" s="100"/>
      <c r="EDL70" s="100"/>
      <c r="EDM70" s="100"/>
      <c r="EDN70" s="100"/>
      <c r="EDO70" s="100"/>
      <c r="EDP70" s="100"/>
      <c r="EDQ70" s="100"/>
      <c r="EDR70" s="100"/>
      <c r="EDS70" s="100"/>
      <c r="EDT70" s="100"/>
      <c r="EDU70" s="100"/>
      <c r="EDV70" s="100"/>
      <c r="EDW70" s="100"/>
      <c r="EDX70" s="100"/>
      <c r="EDY70" s="100"/>
      <c r="EDZ70" s="100"/>
      <c r="EEA70" s="100"/>
      <c r="EEB70" s="100"/>
      <c r="EEC70" s="100"/>
      <c r="EED70" s="100"/>
      <c r="EEE70" s="100"/>
      <c r="EEF70" s="100"/>
      <c r="EEG70" s="100"/>
      <c r="EEH70" s="100"/>
      <c r="EEI70" s="100"/>
      <c r="EEJ70" s="100"/>
      <c r="EEK70" s="100"/>
      <c r="EEL70" s="100"/>
      <c r="EEM70" s="100"/>
      <c r="EEN70" s="100"/>
      <c r="EEO70" s="100"/>
      <c r="EEP70" s="100"/>
      <c r="EEQ70" s="100"/>
      <c r="EER70" s="100"/>
      <c r="EES70" s="100"/>
      <c r="EET70" s="100"/>
      <c r="EEU70" s="100"/>
      <c r="EEV70" s="100"/>
      <c r="EEW70" s="100"/>
      <c r="EEX70" s="100"/>
      <c r="EEY70" s="100"/>
      <c r="EEZ70" s="100"/>
      <c r="EFA70" s="100"/>
      <c r="EFB70" s="100"/>
      <c r="EFC70" s="100"/>
      <c r="EFD70" s="100"/>
      <c r="EFE70" s="100"/>
      <c r="EFF70" s="100"/>
      <c r="EFG70" s="100"/>
      <c r="EFH70" s="100"/>
      <c r="EFI70" s="100"/>
      <c r="EFJ70" s="100"/>
      <c r="EFK70" s="100"/>
      <c r="EFL70" s="100"/>
      <c r="EFM70" s="100"/>
      <c r="EFN70" s="100"/>
      <c r="EFO70" s="100"/>
      <c r="EFP70" s="100"/>
      <c r="EFQ70" s="100"/>
      <c r="EFR70" s="100"/>
      <c r="EFS70" s="100"/>
      <c r="EFT70" s="100"/>
      <c r="EFU70" s="100"/>
      <c r="EFV70" s="100"/>
      <c r="EFW70" s="100"/>
      <c r="EFX70" s="100"/>
      <c r="EFY70" s="100"/>
      <c r="EFZ70" s="100"/>
      <c r="EGA70" s="100"/>
      <c r="EGB70" s="100"/>
      <c r="EGC70" s="100"/>
      <c r="EGD70" s="100"/>
      <c r="EGE70" s="100"/>
      <c r="EGF70" s="100"/>
      <c r="EGG70" s="100"/>
      <c r="EGH70" s="100"/>
      <c r="EGI70" s="100"/>
      <c r="EGJ70" s="100"/>
      <c r="EGK70" s="100"/>
      <c r="EGL70" s="100"/>
      <c r="EGM70" s="100"/>
      <c r="EGN70" s="100"/>
      <c r="EGO70" s="100"/>
      <c r="EGP70" s="100"/>
      <c r="EGQ70" s="100"/>
      <c r="EGR70" s="100"/>
      <c r="EGS70" s="100"/>
      <c r="EGT70" s="100"/>
      <c r="EGU70" s="100"/>
      <c r="EGV70" s="100"/>
      <c r="EGW70" s="100"/>
      <c r="EGX70" s="100"/>
      <c r="EGY70" s="100"/>
      <c r="EGZ70" s="100"/>
      <c r="EHA70" s="100"/>
      <c r="EHB70" s="100"/>
      <c r="EHC70" s="100"/>
      <c r="EHD70" s="100"/>
      <c r="EHE70" s="100"/>
      <c r="EHF70" s="100"/>
      <c r="EHG70" s="100"/>
      <c r="EHH70" s="100"/>
      <c r="EHI70" s="100"/>
      <c r="EHJ70" s="100"/>
      <c r="EHK70" s="100"/>
      <c r="EHL70" s="100"/>
      <c r="EHM70" s="100"/>
      <c r="EHN70" s="100"/>
      <c r="EHO70" s="100"/>
      <c r="EHP70" s="100"/>
      <c r="EHQ70" s="100"/>
      <c r="EHR70" s="100"/>
      <c r="EHS70" s="100"/>
      <c r="EHT70" s="100"/>
      <c r="EHU70" s="100"/>
      <c r="EHV70" s="100"/>
      <c r="EHW70" s="100"/>
      <c r="EHX70" s="100"/>
      <c r="EHY70" s="100"/>
      <c r="EHZ70" s="100"/>
      <c r="EIA70" s="100"/>
      <c r="EIB70" s="100"/>
      <c r="EIC70" s="100"/>
      <c r="EID70" s="100"/>
      <c r="EIE70" s="100"/>
      <c r="EIF70" s="100"/>
      <c r="EIG70" s="100"/>
      <c r="EIH70" s="100"/>
      <c r="EII70" s="100"/>
      <c r="EIJ70" s="100"/>
      <c r="EIK70" s="100"/>
      <c r="EIL70" s="100"/>
      <c r="EIM70" s="100"/>
      <c r="EIN70" s="100"/>
      <c r="EIO70" s="100"/>
      <c r="EIP70" s="100"/>
      <c r="EIQ70" s="100"/>
      <c r="EIR70" s="100"/>
      <c r="EIS70" s="100"/>
      <c r="EIT70" s="100"/>
      <c r="EIU70" s="100"/>
      <c r="EIV70" s="100"/>
      <c r="EIW70" s="100"/>
      <c r="EIX70" s="100"/>
      <c r="EIY70" s="100"/>
      <c r="EIZ70" s="100"/>
      <c r="EJA70" s="100"/>
      <c r="EJB70" s="100"/>
      <c r="EJC70" s="100"/>
      <c r="EJD70" s="100"/>
      <c r="EJE70" s="100"/>
      <c r="EJF70" s="100"/>
      <c r="EJG70" s="100"/>
      <c r="EJH70" s="100"/>
      <c r="EJI70" s="100"/>
      <c r="EJJ70" s="100"/>
      <c r="EJK70" s="100"/>
      <c r="EJL70" s="100"/>
      <c r="EJM70" s="100"/>
      <c r="EJN70" s="100"/>
      <c r="EJO70" s="100"/>
      <c r="EJP70" s="100"/>
      <c r="EJQ70" s="100"/>
      <c r="EJR70" s="100"/>
      <c r="EJS70" s="100"/>
      <c r="EJT70" s="100"/>
      <c r="EJU70" s="100"/>
      <c r="EJV70" s="100"/>
      <c r="EJW70" s="100"/>
      <c r="EJX70" s="100"/>
      <c r="EJY70" s="100"/>
      <c r="EJZ70" s="100"/>
      <c r="EKA70" s="100"/>
      <c r="EKB70" s="100"/>
      <c r="EKC70" s="100"/>
      <c r="EKD70" s="100"/>
      <c r="EKE70" s="100"/>
      <c r="EKF70" s="100"/>
      <c r="EKG70" s="100"/>
      <c r="EKH70" s="100"/>
      <c r="EKI70" s="100"/>
      <c r="EKJ70" s="100"/>
      <c r="EKK70" s="100"/>
      <c r="EKL70" s="100"/>
      <c r="EKM70" s="100"/>
      <c r="EKN70" s="100"/>
      <c r="EKO70" s="100"/>
      <c r="EKP70" s="100"/>
      <c r="EKQ70" s="100"/>
      <c r="EKR70" s="100"/>
      <c r="EKS70" s="100"/>
      <c r="EKT70" s="100"/>
      <c r="EKU70" s="100"/>
      <c r="EKV70" s="100"/>
      <c r="EKW70" s="100"/>
      <c r="EKX70" s="100"/>
      <c r="EKY70" s="100"/>
      <c r="EKZ70" s="100"/>
      <c r="ELA70" s="100"/>
      <c r="ELB70" s="100"/>
      <c r="ELC70" s="100"/>
      <c r="ELD70" s="100"/>
      <c r="ELE70" s="100"/>
      <c r="ELF70" s="100"/>
      <c r="ELG70" s="100"/>
      <c r="ELH70" s="100"/>
      <c r="ELI70" s="100"/>
      <c r="ELJ70" s="100"/>
      <c r="ELK70" s="100"/>
      <c r="ELL70" s="100"/>
      <c r="ELM70" s="100"/>
      <c r="ELN70" s="100"/>
      <c r="ELO70" s="100"/>
      <c r="ELP70" s="100"/>
      <c r="ELQ70" s="100"/>
      <c r="ELR70" s="100"/>
      <c r="ELS70" s="100"/>
      <c r="ELT70" s="100"/>
      <c r="ELU70" s="100"/>
      <c r="ELV70" s="100"/>
      <c r="ELW70" s="100"/>
      <c r="ELX70" s="100"/>
      <c r="ELY70" s="100"/>
      <c r="ELZ70" s="100"/>
      <c r="EMA70" s="100"/>
      <c r="EMB70" s="100"/>
      <c r="EMC70" s="100"/>
      <c r="EMD70" s="100"/>
      <c r="EME70" s="100"/>
      <c r="EMF70" s="100"/>
      <c r="EMG70" s="100"/>
      <c r="EMH70" s="100"/>
      <c r="EMI70" s="100"/>
      <c r="EMJ70" s="100"/>
      <c r="EMK70" s="100"/>
      <c r="EML70" s="100"/>
      <c r="EMM70" s="100"/>
      <c r="EMN70" s="100"/>
      <c r="EMO70" s="100"/>
      <c r="EMP70" s="100"/>
      <c r="EMQ70" s="100"/>
      <c r="EMR70" s="100"/>
      <c r="EMS70" s="100"/>
      <c r="EMT70" s="100"/>
      <c r="EMU70" s="100"/>
      <c r="EMV70" s="100"/>
      <c r="EMW70" s="100"/>
      <c r="EMX70" s="100"/>
      <c r="EMY70" s="100"/>
      <c r="EMZ70" s="100"/>
      <c r="ENA70" s="100"/>
      <c r="ENB70" s="100"/>
      <c r="ENC70" s="100"/>
      <c r="END70" s="100"/>
      <c r="ENE70" s="100"/>
      <c r="ENF70" s="100"/>
      <c r="ENG70" s="100"/>
      <c r="ENH70" s="100"/>
      <c r="ENI70" s="100"/>
      <c r="ENJ70" s="100"/>
      <c r="ENK70" s="100"/>
      <c r="ENL70" s="100"/>
      <c r="ENM70" s="100"/>
      <c r="ENN70" s="100"/>
      <c r="ENO70" s="100"/>
      <c r="ENP70" s="100"/>
      <c r="ENQ70" s="100"/>
      <c r="ENR70" s="100"/>
      <c r="ENS70" s="100"/>
      <c r="ENT70" s="100"/>
      <c r="ENU70" s="100"/>
      <c r="ENV70" s="100"/>
      <c r="ENW70" s="100"/>
      <c r="ENX70" s="100"/>
      <c r="ENY70" s="100"/>
      <c r="ENZ70" s="100"/>
      <c r="EOA70" s="100"/>
      <c r="EOB70" s="100"/>
      <c r="EOC70" s="100"/>
      <c r="EOD70" s="100"/>
      <c r="EOE70" s="100"/>
      <c r="EOF70" s="100"/>
      <c r="EOG70" s="100"/>
      <c r="EOH70" s="100"/>
      <c r="EOI70" s="100"/>
      <c r="EOJ70" s="100"/>
      <c r="EOK70" s="100"/>
      <c r="EOL70" s="100"/>
      <c r="EOM70" s="100"/>
      <c r="EON70" s="100"/>
      <c r="EOO70" s="100"/>
      <c r="EOP70" s="100"/>
      <c r="EOQ70" s="100"/>
      <c r="EOR70" s="100"/>
      <c r="EOS70" s="100"/>
      <c r="EOT70" s="100"/>
      <c r="EOU70" s="100"/>
      <c r="EOV70" s="100"/>
      <c r="EOW70" s="100"/>
      <c r="EOX70" s="100"/>
      <c r="EOY70" s="100"/>
      <c r="EOZ70" s="100"/>
      <c r="EPA70" s="100"/>
      <c r="EPB70" s="100"/>
      <c r="EPC70" s="100"/>
      <c r="EPD70" s="100"/>
      <c r="EPE70" s="100"/>
      <c r="EPF70" s="100"/>
      <c r="EPG70" s="100"/>
      <c r="EPH70" s="100"/>
      <c r="EPI70" s="100"/>
      <c r="EPJ70" s="100"/>
      <c r="EPK70" s="100"/>
      <c r="EPL70" s="100"/>
      <c r="EPM70" s="100"/>
      <c r="EPN70" s="100"/>
      <c r="EPO70" s="100"/>
      <c r="EPP70" s="100"/>
      <c r="EPQ70" s="100"/>
      <c r="EPR70" s="100"/>
      <c r="EPS70" s="100"/>
      <c r="EPT70" s="100"/>
      <c r="EPU70" s="100"/>
      <c r="EPV70" s="100"/>
      <c r="EPW70" s="100"/>
      <c r="EPX70" s="100"/>
      <c r="EPY70" s="100"/>
      <c r="EPZ70" s="100"/>
      <c r="EQA70" s="100"/>
      <c r="EQB70" s="100"/>
      <c r="EQC70" s="100"/>
      <c r="EQD70" s="100"/>
      <c r="EQE70" s="100"/>
      <c r="EQF70" s="100"/>
      <c r="EQG70" s="100"/>
      <c r="EQH70" s="100"/>
      <c r="EQI70" s="100"/>
      <c r="EQJ70" s="100"/>
      <c r="EQK70" s="100"/>
      <c r="EQL70" s="100"/>
      <c r="EQM70" s="100"/>
      <c r="EQN70" s="100"/>
      <c r="EQO70" s="100"/>
      <c r="EQP70" s="100"/>
      <c r="EQQ70" s="100"/>
      <c r="EQR70" s="100"/>
      <c r="EQS70" s="100"/>
      <c r="EQT70" s="100"/>
      <c r="EQU70" s="100"/>
      <c r="EQV70" s="100"/>
      <c r="EQW70" s="100"/>
      <c r="EQX70" s="100"/>
      <c r="EQY70" s="100"/>
      <c r="EQZ70" s="100"/>
      <c r="ERA70" s="100"/>
      <c r="ERB70" s="100"/>
      <c r="ERC70" s="100"/>
      <c r="ERD70" s="100"/>
      <c r="ERE70" s="100"/>
      <c r="ERF70" s="100"/>
      <c r="ERG70" s="100"/>
      <c r="ERH70" s="100"/>
      <c r="ERI70" s="100"/>
      <c r="ERJ70" s="100"/>
      <c r="ERK70" s="100"/>
      <c r="ERL70" s="100"/>
      <c r="ERM70" s="100"/>
      <c r="ERN70" s="100"/>
      <c r="ERO70" s="100"/>
      <c r="ERP70" s="100"/>
      <c r="ERQ70" s="100"/>
      <c r="ERR70" s="100"/>
      <c r="ERS70" s="100"/>
      <c r="ERT70" s="100"/>
      <c r="ERU70" s="100"/>
      <c r="ERV70" s="100"/>
      <c r="ERW70" s="100"/>
      <c r="ERX70" s="100"/>
      <c r="ERY70" s="100"/>
      <c r="ERZ70" s="100"/>
      <c r="ESA70" s="100"/>
      <c r="ESB70" s="100"/>
      <c r="ESC70" s="100"/>
      <c r="ESD70" s="100"/>
      <c r="ESE70" s="100"/>
      <c r="ESF70" s="100"/>
      <c r="ESG70" s="100"/>
      <c r="ESH70" s="100"/>
      <c r="ESI70" s="100"/>
      <c r="ESJ70" s="100"/>
      <c r="ESK70" s="100"/>
      <c r="ESL70" s="100"/>
      <c r="ESM70" s="100"/>
      <c r="ESN70" s="100"/>
      <c r="ESO70" s="100"/>
      <c r="ESP70" s="100"/>
      <c r="ESQ70" s="100"/>
      <c r="ESR70" s="100"/>
      <c r="ESS70" s="100"/>
      <c r="EST70" s="100"/>
      <c r="ESU70" s="100"/>
      <c r="ESV70" s="100"/>
      <c r="ESW70" s="100"/>
      <c r="ESX70" s="100"/>
      <c r="ESY70" s="100"/>
      <c r="ESZ70" s="100"/>
      <c r="ETA70" s="100"/>
      <c r="ETB70" s="100"/>
      <c r="ETC70" s="100"/>
      <c r="ETD70" s="100"/>
      <c r="ETE70" s="100"/>
      <c r="ETF70" s="100"/>
      <c r="ETG70" s="100"/>
      <c r="ETH70" s="100"/>
      <c r="ETI70" s="100"/>
      <c r="ETJ70" s="100"/>
      <c r="ETK70" s="100"/>
      <c r="ETL70" s="100"/>
      <c r="ETM70" s="100"/>
      <c r="ETN70" s="100"/>
      <c r="ETO70" s="100"/>
      <c r="ETP70" s="100"/>
      <c r="ETQ70" s="100"/>
      <c r="ETR70" s="100"/>
      <c r="ETS70" s="100"/>
      <c r="ETT70" s="100"/>
      <c r="ETU70" s="100"/>
      <c r="ETV70" s="100"/>
      <c r="ETW70" s="100"/>
      <c r="ETX70" s="100"/>
      <c r="ETY70" s="100"/>
      <c r="ETZ70" s="100"/>
      <c r="EUA70" s="100"/>
      <c r="EUB70" s="100"/>
      <c r="EUC70" s="100"/>
      <c r="EUD70" s="100"/>
      <c r="EUE70" s="100"/>
      <c r="EUF70" s="100"/>
      <c r="EUG70" s="100"/>
      <c r="EUH70" s="100"/>
      <c r="EUI70" s="100"/>
      <c r="EUJ70" s="100"/>
      <c r="EUK70" s="100"/>
      <c r="EUL70" s="100"/>
      <c r="EUM70" s="100"/>
      <c r="EUN70" s="100"/>
      <c r="EUO70" s="100"/>
      <c r="EUP70" s="100"/>
      <c r="EUQ70" s="100"/>
      <c r="EUR70" s="100"/>
      <c r="EUS70" s="100"/>
      <c r="EUT70" s="100"/>
      <c r="EUU70" s="100"/>
      <c r="EUV70" s="100"/>
      <c r="EUW70" s="100"/>
      <c r="EUX70" s="100"/>
      <c r="EUY70" s="100"/>
      <c r="EUZ70" s="100"/>
      <c r="EVA70" s="100"/>
      <c r="EVB70" s="100"/>
      <c r="EVC70" s="100"/>
      <c r="EVD70" s="100"/>
      <c r="EVE70" s="100"/>
      <c r="EVF70" s="100"/>
      <c r="EVG70" s="100"/>
      <c r="EVH70" s="100"/>
      <c r="EVI70" s="100"/>
      <c r="EVJ70" s="100"/>
      <c r="EVK70" s="100"/>
      <c r="EVL70" s="100"/>
      <c r="EVM70" s="100"/>
      <c r="EVN70" s="100"/>
      <c r="EVO70" s="100"/>
      <c r="EVP70" s="100"/>
      <c r="EVQ70" s="100"/>
      <c r="EVR70" s="100"/>
      <c r="EVS70" s="100"/>
      <c r="EVT70" s="100"/>
      <c r="EVU70" s="100"/>
      <c r="EVV70" s="100"/>
      <c r="EVW70" s="100"/>
      <c r="EVX70" s="100"/>
      <c r="EVY70" s="100"/>
      <c r="EVZ70" s="100"/>
      <c r="EWA70" s="100"/>
      <c r="EWB70" s="100"/>
      <c r="EWC70" s="100"/>
      <c r="EWD70" s="100"/>
      <c r="EWE70" s="100"/>
      <c r="EWF70" s="100"/>
      <c r="EWG70" s="100"/>
      <c r="EWH70" s="100"/>
      <c r="EWI70" s="100"/>
      <c r="EWJ70" s="100"/>
      <c r="EWK70" s="100"/>
      <c r="EWL70" s="100"/>
      <c r="EWM70" s="100"/>
      <c r="EWN70" s="100"/>
      <c r="EWO70" s="100"/>
      <c r="EWP70" s="100"/>
      <c r="EWQ70" s="100"/>
      <c r="EWR70" s="100"/>
      <c r="EWS70" s="100"/>
      <c r="EWT70" s="100"/>
      <c r="EWU70" s="100"/>
      <c r="EWV70" s="100"/>
      <c r="EWW70" s="100"/>
      <c r="EWX70" s="100"/>
      <c r="EWY70" s="100"/>
      <c r="EWZ70" s="100"/>
      <c r="EXA70" s="100"/>
      <c r="EXB70" s="100"/>
      <c r="EXC70" s="100"/>
      <c r="EXD70" s="100"/>
      <c r="EXE70" s="100"/>
      <c r="EXF70" s="100"/>
      <c r="EXG70" s="100"/>
      <c r="EXH70" s="100"/>
      <c r="EXI70" s="100"/>
      <c r="EXJ70" s="100"/>
      <c r="EXK70" s="100"/>
      <c r="EXL70" s="100"/>
      <c r="EXM70" s="100"/>
      <c r="EXN70" s="100"/>
      <c r="EXO70" s="100"/>
      <c r="EXP70" s="100"/>
      <c r="EXQ70" s="100"/>
      <c r="EXR70" s="100"/>
      <c r="EXS70" s="100"/>
      <c r="EXT70" s="100"/>
      <c r="EXU70" s="100"/>
      <c r="EXV70" s="100"/>
      <c r="EXW70" s="100"/>
      <c r="EXX70" s="100"/>
      <c r="EXY70" s="100"/>
      <c r="EXZ70" s="100"/>
      <c r="EYA70" s="100"/>
      <c r="EYB70" s="100"/>
      <c r="EYC70" s="100"/>
      <c r="EYD70" s="100"/>
      <c r="EYE70" s="100"/>
      <c r="EYF70" s="100"/>
      <c r="EYG70" s="100"/>
      <c r="EYH70" s="100"/>
      <c r="EYI70" s="100"/>
      <c r="EYJ70" s="100"/>
      <c r="EYK70" s="100"/>
      <c r="EYL70" s="100"/>
      <c r="EYM70" s="100"/>
      <c r="EYN70" s="100"/>
      <c r="EYO70" s="100"/>
      <c r="EYP70" s="100"/>
      <c r="EYQ70" s="100"/>
      <c r="EYR70" s="100"/>
      <c r="EYS70" s="100"/>
      <c r="EYT70" s="100"/>
      <c r="EYU70" s="100"/>
      <c r="EYV70" s="100"/>
      <c r="EYW70" s="100"/>
      <c r="EYX70" s="100"/>
      <c r="EYY70" s="100"/>
      <c r="EYZ70" s="100"/>
      <c r="EZA70" s="100"/>
      <c r="EZB70" s="100"/>
      <c r="EZC70" s="100"/>
      <c r="EZD70" s="100"/>
      <c r="EZE70" s="100"/>
      <c r="EZF70" s="100"/>
      <c r="EZG70" s="100"/>
      <c r="EZH70" s="100"/>
      <c r="EZI70" s="100"/>
      <c r="EZJ70" s="100"/>
      <c r="EZK70" s="100"/>
      <c r="EZL70" s="100"/>
      <c r="EZM70" s="100"/>
      <c r="EZN70" s="100"/>
      <c r="EZO70" s="100"/>
      <c r="EZP70" s="100"/>
      <c r="EZQ70" s="100"/>
      <c r="EZR70" s="100"/>
      <c r="EZS70" s="100"/>
      <c r="EZT70" s="100"/>
      <c r="EZU70" s="100"/>
      <c r="EZV70" s="100"/>
      <c r="EZW70" s="100"/>
      <c r="EZX70" s="100"/>
      <c r="EZY70" s="100"/>
      <c r="EZZ70" s="100"/>
      <c r="FAA70" s="100"/>
      <c r="FAB70" s="100"/>
      <c r="FAC70" s="100"/>
      <c r="FAD70" s="100"/>
      <c r="FAE70" s="100"/>
      <c r="FAF70" s="100"/>
      <c r="FAG70" s="100"/>
      <c r="FAH70" s="100"/>
      <c r="FAI70" s="100"/>
      <c r="FAJ70" s="100"/>
      <c r="FAK70" s="100"/>
      <c r="FAL70" s="100"/>
      <c r="FAM70" s="100"/>
      <c r="FAN70" s="100"/>
      <c r="FAO70" s="100"/>
      <c r="FAP70" s="100"/>
      <c r="FAQ70" s="100"/>
      <c r="FAR70" s="100"/>
      <c r="FAS70" s="100"/>
      <c r="FAT70" s="100"/>
      <c r="FAU70" s="100"/>
      <c r="FAV70" s="100"/>
      <c r="FAW70" s="100"/>
      <c r="FAX70" s="100"/>
      <c r="FAY70" s="100"/>
      <c r="FAZ70" s="100"/>
      <c r="FBA70" s="100"/>
      <c r="FBB70" s="100"/>
      <c r="FBC70" s="100"/>
      <c r="FBD70" s="100"/>
      <c r="FBE70" s="100"/>
      <c r="FBF70" s="100"/>
      <c r="FBG70" s="100"/>
      <c r="FBH70" s="100"/>
      <c r="FBI70" s="100"/>
      <c r="FBJ70" s="100"/>
      <c r="FBK70" s="100"/>
      <c r="FBL70" s="100"/>
      <c r="FBM70" s="100"/>
      <c r="FBN70" s="100"/>
      <c r="FBO70" s="100"/>
      <c r="FBP70" s="100"/>
      <c r="FBQ70" s="100"/>
      <c r="FBR70" s="100"/>
      <c r="FBS70" s="100"/>
      <c r="FBT70" s="100"/>
      <c r="FBU70" s="100"/>
      <c r="FBV70" s="100"/>
      <c r="FBW70" s="100"/>
      <c r="FBX70" s="100"/>
      <c r="FBY70" s="100"/>
      <c r="FBZ70" s="100"/>
      <c r="FCA70" s="100"/>
      <c r="FCB70" s="100"/>
      <c r="FCC70" s="100"/>
      <c r="FCD70" s="100"/>
      <c r="FCE70" s="100"/>
      <c r="FCF70" s="100"/>
      <c r="FCG70" s="100"/>
      <c r="FCH70" s="100"/>
      <c r="FCI70" s="100"/>
      <c r="FCJ70" s="100"/>
      <c r="FCK70" s="100"/>
      <c r="FCL70" s="100"/>
      <c r="FCM70" s="100"/>
      <c r="FCN70" s="100"/>
      <c r="FCO70" s="100"/>
      <c r="FCP70" s="100"/>
      <c r="FCQ70" s="100"/>
      <c r="FCR70" s="100"/>
      <c r="FCS70" s="100"/>
      <c r="FCT70" s="100"/>
      <c r="FCU70" s="100"/>
      <c r="FCV70" s="100"/>
      <c r="FCW70" s="100"/>
      <c r="FCX70" s="100"/>
      <c r="FCY70" s="100"/>
      <c r="FCZ70" s="100"/>
      <c r="FDA70" s="100"/>
      <c r="FDB70" s="100"/>
      <c r="FDC70" s="100"/>
      <c r="FDD70" s="100"/>
      <c r="FDE70" s="100"/>
      <c r="FDF70" s="100"/>
      <c r="FDG70" s="100"/>
      <c r="FDH70" s="100"/>
      <c r="FDI70" s="100"/>
      <c r="FDJ70" s="100"/>
      <c r="FDK70" s="100"/>
      <c r="FDL70" s="100"/>
      <c r="FDM70" s="100"/>
      <c r="FDN70" s="100"/>
      <c r="FDO70" s="100"/>
      <c r="FDP70" s="100"/>
      <c r="FDQ70" s="100"/>
      <c r="FDR70" s="100"/>
      <c r="FDS70" s="100"/>
      <c r="FDT70" s="100"/>
      <c r="FDU70" s="100"/>
      <c r="FDV70" s="100"/>
      <c r="FDW70" s="100"/>
      <c r="FDX70" s="100"/>
      <c r="FDY70" s="100"/>
      <c r="FDZ70" s="100"/>
      <c r="FEA70" s="100"/>
      <c r="FEB70" s="100"/>
      <c r="FEC70" s="100"/>
      <c r="FED70" s="100"/>
      <c r="FEE70" s="100"/>
      <c r="FEF70" s="100"/>
      <c r="FEG70" s="100"/>
      <c r="FEH70" s="100"/>
      <c r="FEI70" s="100"/>
      <c r="FEJ70" s="100"/>
      <c r="FEK70" s="100"/>
      <c r="FEL70" s="100"/>
      <c r="FEM70" s="100"/>
      <c r="FEN70" s="100"/>
      <c r="FEO70" s="100"/>
      <c r="FEP70" s="100"/>
      <c r="FEQ70" s="100"/>
      <c r="FER70" s="100"/>
      <c r="FES70" s="100"/>
      <c r="FET70" s="100"/>
      <c r="FEU70" s="100"/>
      <c r="FEV70" s="100"/>
      <c r="FEW70" s="100"/>
      <c r="FEX70" s="100"/>
      <c r="FEY70" s="100"/>
      <c r="FEZ70" s="100"/>
      <c r="FFA70" s="100"/>
      <c r="FFB70" s="100"/>
      <c r="FFC70" s="100"/>
      <c r="FFD70" s="100"/>
      <c r="FFE70" s="100"/>
      <c r="FFF70" s="100"/>
      <c r="FFG70" s="100"/>
      <c r="FFH70" s="100"/>
      <c r="FFI70" s="100"/>
      <c r="FFJ70" s="100"/>
      <c r="FFK70" s="100"/>
      <c r="FFL70" s="100"/>
      <c r="FFM70" s="100"/>
      <c r="FFN70" s="100"/>
      <c r="FFO70" s="100"/>
      <c r="FFP70" s="100"/>
      <c r="FFQ70" s="100"/>
      <c r="FFR70" s="100"/>
      <c r="FFS70" s="100"/>
      <c r="FFT70" s="100"/>
      <c r="FFU70" s="100"/>
      <c r="FFV70" s="100"/>
      <c r="FFW70" s="100"/>
      <c r="FFX70" s="100"/>
      <c r="FFY70" s="100"/>
      <c r="FFZ70" s="100"/>
      <c r="FGA70" s="100"/>
      <c r="FGB70" s="100"/>
      <c r="FGC70" s="100"/>
      <c r="FGD70" s="100"/>
      <c r="FGE70" s="100"/>
      <c r="FGF70" s="100"/>
      <c r="FGG70" s="100"/>
      <c r="FGH70" s="100"/>
      <c r="FGI70" s="100"/>
      <c r="FGJ70" s="100"/>
      <c r="FGK70" s="100"/>
      <c r="FGL70" s="100"/>
      <c r="FGM70" s="100"/>
      <c r="FGN70" s="100"/>
      <c r="FGO70" s="100"/>
      <c r="FGP70" s="100"/>
      <c r="FGQ70" s="100"/>
      <c r="FGR70" s="100"/>
      <c r="FGS70" s="100"/>
      <c r="FGT70" s="100"/>
      <c r="FGU70" s="100"/>
      <c r="FGV70" s="100"/>
      <c r="FGW70" s="100"/>
      <c r="FGX70" s="100"/>
      <c r="FGY70" s="100"/>
      <c r="FGZ70" s="100"/>
      <c r="FHA70" s="100"/>
      <c r="FHB70" s="100"/>
      <c r="FHC70" s="100"/>
      <c r="FHD70" s="100"/>
      <c r="FHE70" s="100"/>
      <c r="FHF70" s="100"/>
      <c r="FHG70" s="100"/>
      <c r="FHH70" s="100"/>
      <c r="FHI70" s="100"/>
      <c r="FHJ70" s="100"/>
      <c r="FHK70" s="100"/>
      <c r="FHL70" s="100"/>
      <c r="FHM70" s="100"/>
      <c r="FHN70" s="100"/>
      <c r="FHO70" s="100"/>
      <c r="FHP70" s="100"/>
      <c r="FHQ70" s="100"/>
      <c r="FHR70" s="100"/>
      <c r="FHS70" s="100"/>
      <c r="FHT70" s="100"/>
      <c r="FHU70" s="100"/>
      <c r="FHV70" s="100"/>
      <c r="FHW70" s="100"/>
      <c r="FHX70" s="100"/>
      <c r="FHY70" s="100"/>
      <c r="FHZ70" s="100"/>
      <c r="FIA70" s="100"/>
      <c r="FIB70" s="100"/>
      <c r="FIC70" s="100"/>
      <c r="FID70" s="100"/>
      <c r="FIE70" s="100"/>
      <c r="FIF70" s="100"/>
      <c r="FIG70" s="100"/>
      <c r="FIH70" s="100"/>
      <c r="FII70" s="100"/>
      <c r="FIJ70" s="100"/>
      <c r="FIK70" s="100"/>
      <c r="FIL70" s="100"/>
      <c r="FIM70" s="100"/>
      <c r="FIN70" s="100"/>
      <c r="FIO70" s="100"/>
      <c r="FIP70" s="100"/>
      <c r="FIQ70" s="100"/>
      <c r="FIR70" s="100"/>
      <c r="FIS70" s="100"/>
      <c r="FIT70" s="100"/>
      <c r="FIU70" s="100"/>
      <c r="FIV70" s="100"/>
      <c r="FIW70" s="100"/>
      <c r="FIX70" s="100"/>
      <c r="FIY70" s="100"/>
      <c r="FIZ70" s="100"/>
      <c r="FJA70" s="100"/>
      <c r="FJB70" s="100"/>
      <c r="FJC70" s="100"/>
      <c r="FJD70" s="100"/>
      <c r="FJE70" s="100"/>
      <c r="FJF70" s="100"/>
      <c r="FJG70" s="100"/>
      <c r="FJH70" s="100"/>
      <c r="FJI70" s="100"/>
      <c r="FJJ70" s="100"/>
      <c r="FJK70" s="100"/>
      <c r="FJL70" s="100"/>
      <c r="FJM70" s="100"/>
      <c r="FJN70" s="100"/>
      <c r="FJO70" s="100"/>
      <c r="FJP70" s="100"/>
      <c r="FJQ70" s="100"/>
      <c r="FJR70" s="100"/>
      <c r="FJS70" s="100"/>
      <c r="FJT70" s="100"/>
      <c r="FJU70" s="100"/>
      <c r="FJV70" s="100"/>
      <c r="FJW70" s="100"/>
      <c r="FJX70" s="100"/>
      <c r="FJY70" s="100"/>
      <c r="FJZ70" s="100"/>
      <c r="FKA70" s="100"/>
      <c r="FKB70" s="100"/>
      <c r="FKC70" s="100"/>
      <c r="FKD70" s="100"/>
      <c r="FKE70" s="100"/>
      <c r="FKF70" s="100"/>
      <c r="FKG70" s="100"/>
      <c r="FKH70" s="100"/>
      <c r="FKI70" s="100"/>
      <c r="FKJ70" s="100"/>
      <c r="FKK70" s="100"/>
      <c r="FKL70" s="100"/>
      <c r="FKM70" s="100"/>
      <c r="FKN70" s="100"/>
      <c r="FKO70" s="100"/>
      <c r="FKP70" s="100"/>
      <c r="FKQ70" s="100"/>
      <c r="FKR70" s="100"/>
      <c r="FKS70" s="100"/>
      <c r="FKT70" s="100"/>
      <c r="FKU70" s="100"/>
      <c r="FKV70" s="100"/>
      <c r="FKW70" s="100"/>
      <c r="FKX70" s="100"/>
      <c r="FKY70" s="100"/>
      <c r="FKZ70" s="100"/>
      <c r="FLA70" s="100"/>
      <c r="FLB70" s="100"/>
      <c r="FLC70" s="100"/>
      <c r="FLD70" s="100"/>
      <c r="FLE70" s="100"/>
      <c r="FLF70" s="100"/>
      <c r="FLG70" s="100"/>
      <c r="FLH70" s="100"/>
      <c r="FLI70" s="100"/>
      <c r="FLJ70" s="100"/>
      <c r="FLK70" s="100"/>
      <c r="FLL70" s="100"/>
      <c r="FLM70" s="100"/>
      <c r="FLN70" s="100"/>
      <c r="FLO70" s="100"/>
      <c r="FLP70" s="100"/>
      <c r="FLQ70" s="100"/>
      <c r="FLR70" s="100"/>
      <c r="FLS70" s="100"/>
      <c r="FLT70" s="100"/>
      <c r="FLU70" s="100"/>
      <c r="FLV70" s="100"/>
      <c r="FLW70" s="100"/>
      <c r="FLX70" s="100"/>
      <c r="FLY70" s="100"/>
      <c r="FLZ70" s="100"/>
      <c r="FMA70" s="100"/>
      <c r="FMB70" s="100"/>
      <c r="FMC70" s="100"/>
      <c r="FMD70" s="100"/>
      <c r="FME70" s="100"/>
      <c r="FMF70" s="100"/>
      <c r="FMG70" s="100"/>
      <c r="FMH70" s="100"/>
      <c r="FMI70" s="100"/>
      <c r="FMJ70" s="100"/>
      <c r="FMK70" s="100"/>
      <c r="FML70" s="100"/>
      <c r="FMM70" s="100"/>
      <c r="FMN70" s="100"/>
      <c r="FMO70" s="100"/>
      <c r="FMP70" s="100"/>
      <c r="FMQ70" s="100"/>
      <c r="FMR70" s="100"/>
      <c r="FMS70" s="100"/>
      <c r="FMT70" s="100"/>
      <c r="FMU70" s="100"/>
      <c r="FMV70" s="100"/>
      <c r="FMW70" s="100"/>
      <c r="FMX70" s="100"/>
      <c r="FMY70" s="100"/>
      <c r="FMZ70" s="100"/>
      <c r="FNA70" s="100"/>
      <c r="FNB70" s="100"/>
      <c r="FNC70" s="100"/>
      <c r="FND70" s="100"/>
      <c r="FNE70" s="100"/>
      <c r="FNF70" s="100"/>
      <c r="FNG70" s="100"/>
      <c r="FNH70" s="100"/>
      <c r="FNI70" s="100"/>
      <c r="FNJ70" s="100"/>
      <c r="FNK70" s="100"/>
      <c r="FNL70" s="100"/>
      <c r="FNM70" s="100"/>
      <c r="FNN70" s="100"/>
      <c r="FNO70" s="100"/>
      <c r="FNP70" s="100"/>
      <c r="FNQ70" s="100"/>
      <c r="FNR70" s="100"/>
      <c r="FNS70" s="100"/>
      <c r="FNT70" s="100"/>
      <c r="FNU70" s="100"/>
      <c r="FNV70" s="100"/>
      <c r="FNW70" s="100"/>
      <c r="FNX70" s="100"/>
      <c r="FNY70" s="100"/>
      <c r="FNZ70" s="100"/>
      <c r="FOA70" s="100"/>
      <c r="FOB70" s="100"/>
      <c r="FOC70" s="100"/>
      <c r="FOD70" s="100"/>
      <c r="FOE70" s="100"/>
      <c r="FOF70" s="100"/>
      <c r="FOG70" s="100"/>
      <c r="FOH70" s="100"/>
      <c r="FOI70" s="100"/>
      <c r="FOJ70" s="100"/>
      <c r="FOK70" s="100"/>
      <c r="FOL70" s="100"/>
      <c r="FOM70" s="100"/>
      <c r="FON70" s="100"/>
      <c r="FOO70" s="100"/>
      <c r="FOP70" s="100"/>
      <c r="FOQ70" s="100"/>
      <c r="FOR70" s="100"/>
      <c r="FOS70" s="100"/>
      <c r="FOT70" s="100"/>
      <c r="FOU70" s="100"/>
      <c r="FOV70" s="100"/>
      <c r="FOW70" s="100"/>
      <c r="FOX70" s="100"/>
      <c r="FOY70" s="100"/>
      <c r="FOZ70" s="100"/>
      <c r="FPA70" s="100"/>
      <c r="FPB70" s="100"/>
      <c r="FPC70" s="100"/>
      <c r="FPD70" s="100"/>
      <c r="FPE70" s="100"/>
      <c r="FPF70" s="100"/>
      <c r="FPG70" s="100"/>
      <c r="FPH70" s="100"/>
      <c r="FPI70" s="100"/>
      <c r="FPJ70" s="100"/>
      <c r="FPK70" s="100"/>
      <c r="FPL70" s="100"/>
      <c r="FPM70" s="100"/>
      <c r="FPN70" s="100"/>
      <c r="FPO70" s="100"/>
      <c r="FPP70" s="100"/>
      <c r="FPQ70" s="100"/>
      <c r="FPR70" s="100"/>
      <c r="FPS70" s="100"/>
      <c r="FPT70" s="100"/>
      <c r="FPU70" s="100"/>
      <c r="FPV70" s="100"/>
      <c r="FPW70" s="100"/>
      <c r="FPX70" s="100"/>
      <c r="FPY70" s="100"/>
      <c r="FPZ70" s="100"/>
      <c r="FQA70" s="100"/>
      <c r="FQB70" s="100"/>
      <c r="FQC70" s="100"/>
      <c r="FQD70" s="100"/>
      <c r="FQE70" s="100"/>
      <c r="FQF70" s="100"/>
      <c r="FQG70" s="100"/>
      <c r="FQH70" s="100"/>
      <c r="FQI70" s="100"/>
      <c r="FQJ70" s="100"/>
      <c r="FQK70" s="100"/>
      <c r="FQL70" s="100"/>
      <c r="FQM70" s="100"/>
      <c r="FQN70" s="100"/>
      <c r="FQO70" s="100"/>
      <c r="FQP70" s="100"/>
      <c r="FQQ70" s="100"/>
      <c r="FQR70" s="100"/>
      <c r="FQS70" s="100"/>
      <c r="FQT70" s="100"/>
      <c r="FQU70" s="100"/>
      <c r="FQV70" s="100"/>
      <c r="FQW70" s="100"/>
      <c r="FQX70" s="100"/>
      <c r="FQY70" s="100"/>
      <c r="FQZ70" s="100"/>
      <c r="FRA70" s="100"/>
      <c r="FRB70" s="100"/>
      <c r="FRC70" s="100"/>
      <c r="FRD70" s="100"/>
      <c r="FRE70" s="100"/>
      <c r="FRF70" s="100"/>
      <c r="FRG70" s="100"/>
      <c r="FRH70" s="100"/>
      <c r="FRI70" s="100"/>
      <c r="FRJ70" s="100"/>
      <c r="FRK70" s="100"/>
      <c r="FRL70" s="100"/>
      <c r="FRM70" s="100"/>
      <c r="FRN70" s="100"/>
      <c r="FRO70" s="100"/>
      <c r="FRP70" s="100"/>
      <c r="FRQ70" s="100"/>
      <c r="FRR70" s="100"/>
      <c r="FRS70" s="100"/>
      <c r="FRT70" s="100"/>
      <c r="FRU70" s="100"/>
      <c r="FRV70" s="100"/>
      <c r="FRW70" s="100"/>
      <c r="FRX70" s="100"/>
      <c r="FRY70" s="100"/>
      <c r="FRZ70" s="100"/>
      <c r="FSA70" s="100"/>
      <c r="FSB70" s="100"/>
      <c r="FSC70" s="100"/>
      <c r="FSD70" s="100"/>
      <c r="FSE70" s="100"/>
      <c r="FSF70" s="100"/>
      <c r="FSG70" s="100"/>
      <c r="FSH70" s="100"/>
      <c r="FSI70" s="100"/>
      <c r="FSJ70" s="100"/>
      <c r="FSK70" s="100"/>
      <c r="FSL70" s="100"/>
      <c r="FSM70" s="100"/>
      <c r="FSN70" s="100"/>
      <c r="FSO70" s="100"/>
      <c r="FSP70" s="100"/>
      <c r="FSQ70" s="100"/>
      <c r="FSR70" s="100"/>
      <c r="FSS70" s="100"/>
      <c r="FST70" s="100"/>
      <c r="FSU70" s="100"/>
      <c r="FSV70" s="100"/>
      <c r="FSW70" s="100"/>
      <c r="FSX70" s="100"/>
      <c r="FSY70" s="100"/>
      <c r="FSZ70" s="100"/>
      <c r="FTA70" s="100"/>
      <c r="FTB70" s="100"/>
      <c r="FTC70" s="100"/>
      <c r="FTD70" s="100"/>
      <c r="FTE70" s="100"/>
      <c r="FTF70" s="100"/>
      <c r="FTG70" s="100"/>
      <c r="FTH70" s="100"/>
      <c r="FTI70" s="100"/>
      <c r="FTJ70" s="100"/>
      <c r="FTK70" s="100"/>
      <c r="FTL70" s="100"/>
      <c r="FTM70" s="100"/>
      <c r="FTN70" s="100"/>
      <c r="FTO70" s="100"/>
      <c r="FTP70" s="100"/>
      <c r="FTQ70" s="100"/>
      <c r="FTR70" s="100"/>
      <c r="FTS70" s="100"/>
      <c r="FTT70" s="100"/>
      <c r="FTU70" s="100"/>
      <c r="FTV70" s="100"/>
      <c r="FTW70" s="100"/>
      <c r="FTX70" s="100"/>
      <c r="FTY70" s="100"/>
      <c r="FTZ70" s="100"/>
      <c r="FUA70" s="100"/>
      <c r="FUB70" s="100"/>
      <c r="FUC70" s="100"/>
      <c r="FUD70" s="100"/>
      <c r="FUE70" s="100"/>
      <c r="FUF70" s="100"/>
      <c r="FUG70" s="100"/>
      <c r="FUH70" s="100"/>
      <c r="FUI70" s="100"/>
      <c r="FUJ70" s="100"/>
      <c r="FUK70" s="100"/>
      <c r="FUL70" s="100"/>
      <c r="FUM70" s="100"/>
      <c r="FUN70" s="100"/>
      <c r="FUO70" s="100"/>
      <c r="FUP70" s="100"/>
      <c r="FUQ70" s="100"/>
      <c r="FUR70" s="100"/>
      <c r="FUS70" s="100"/>
      <c r="FUT70" s="100"/>
      <c r="FUU70" s="100"/>
      <c r="FUV70" s="100"/>
      <c r="FUW70" s="100"/>
      <c r="FUX70" s="100"/>
      <c r="FUY70" s="100"/>
      <c r="FUZ70" s="100"/>
      <c r="FVA70" s="100"/>
      <c r="FVB70" s="100"/>
      <c r="FVC70" s="100"/>
      <c r="FVD70" s="100"/>
      <c r="FVE70" s="100"/>
      <c r="FVF70" s="100"/>
      <c r="FVG70" s="100"/>
      <c r="FVH70" s="100"/>
      <c r="FVI70" s="100"/>
      <c r="FVJ70" s="100"/>
      <c r="FVK70" s="100"/>
      <c r="FVL70" s="100"/>
      <c r="FVM70" s="100"/>
      <c r="FVN70" s="100"/>
      <c r="FVO70" s="100"/>
      <c r="FVP70" s="100"/>
      <c r="FVQ70" s="100"/>
      <c r="FVR70" s="100"/>
      <c r="FVS70" s="100"/>
      <c r="FVT70" s="100"/>
      <c r="FVU70" s="100"/>
      <c r="FVV70" s="100"/>
      <c r="FVW70" s="100"/>
      <c r="FVX70" s="100"/>
      <c r="FVY70" s="100"/>
      <c r="FVZ70" s="100"/>
      <c r="FWA70" s="100"/>
      <c r="FWB70" s="100"/>
      <c r="FWC70" s="100"/>
      <c r="FWD70" s="100"/>
      <c r="FWE70" s="100"/>
      <c r="FWF70" s="100"/>
      <c r="FWG70" s="100"/>
      <c r="FWH70" s="100"/>
      <c r="FWI70" s="100"/>
      <c r="FWJ70" s="100"/>
      <c r="FWK70" s="100"/>
      <c r="FWL70" s="100"/>
      <c r="FWM70" s="100"/>
      <c r="FWN70" s="100"/>
      <c r="FWO70" s="100"/>
      <c r="FWP70" s="100"/>
      <c r="FWQ70" s="100"/>
      <c r="FWR70" s="100"/>
      <c r="FWS70" s="100"/>
      <c r="FWT70" s="100"/>
      <c r="FWU70" s="100"/>
      <c r="FWV70" s="100"/>
      <c r="FWW70" s="100"/>
      <c r="FWX70" s="100"/>
      <c r="FWY70" s="100"/>
      <c r="FWZ70" s="100"/>
      <c r="FXA70" s="100"/>
      <c r="FXB70" s="100"/>
      <c r="FXC70" s="100"/>
      <c r="FXD70" s="100"/>
      <c r="FXE70" s="100"/>
      <c r="FXF70" s="100"/>
      <c r="FXG70" s="100"/>
      <c r="FXH70" s="100"/>
      <c r="FXI70" s="100"/>
      <c r="FXJ70" s="100"/>
      <c r="FXK70" s="100"/>
      <c r="FXL70" s="100"/>
      <c r="FXM70" s="100"/>
      <c r="FXN70" s="100"/>
      <c r="FXO70" s="100"/>
      <c r="FXP70" s="100"/>
      <c r="FXQ70" s="100"/>
      <c r="FXR70" s="100"/>
      <c r="FXS70" s="100"/>
      <c r="FXT70" s="100"/>
      <c r="FXU70" s="100"/>
      <c r="FXV70" s="100"/>
      <c r="FXW70" s="100"/>
      <c r="FXX70" s="100"/>
      <c r="FXY70" s="100"/>
      <c r="FXZ70" s="100"/>
      <c r="FYA70" s="100"/>
      <c r="FYB70" s="100"/>
      <c r="FYC70" s="100"/>
      <c r="FYD70" s="100"/>
      <c r="FYE70" s="100"/>
      <c r="FYF70" s="100"/>
      <c r="FYG70" s="100"/>
      <c r="FYH70" s="100"/>
      <c r="FYI70" s="100"/>
      <c r="FYJ70" s="100"/>
      <c r="FYK70" s="100"/>
      <c r="FYL70" s="100"/>
      <c r="FYM70" s="100"/>
      <c r="FYN70" s="100"/>
      <c r="FYO70" s="100"/>
      <c r="FYP70" s="100"/>
      <c r="FYQ70" s="100"/>
      <c r="FYR70" s="100"/>
      <c r="FYS70" s="100"/>
      <c r="FYT70" s="100"/>
      <c r="FYU70" s="100"/>
      <c r="FYV70" s="100"/>
      <c r="FYW70" s="100"/>
      <c r="FYX70" s="100"/>
      <c r="FYY70" s="100"/>
      <c r="FYZ70" s="100"/>
      <c r="FZA70" s="100"/>
      <c r="FZB70" s="100"/>
      <c r="FZC70" s="100"/>
      <c r="FZD70" s="100"/>
      <c r="FZE70" s="100"/>
      <c r="FZF70" s="100"/>
      <c r="FZG70" s="100"/>
      <c r="FZH70" s="100"/>
      <c r="FZI70" s="100"/>
      <c r="FZJ70" s="100"/>
      <c r="FZK70" s="100"/>
      <c r="FZL70" s="100"/>
      <c r="FZM70" s="100"/>
      <c r="FZN70" s="100"/>
      <c r="FZO70" s="100"/>
      <c r="FZP70" s="100"/>
      <c r="FZQ70" s="100"/>
      <c r="FZR70" s="100"/>
      <c r="FZS70" s="100"/>
      <c r="FZT70" s="100"/>
      <c r="FZU70" s="100"/>
      <c r="FZV70" s="100"/>
      <c r="FZW70" s="100"/>
      <c r="FZX70" s="100"/>
      <c r="FZY70" s="100"/>
      <c r="FZZ70" s="100"/>
      <c r="GAA70" s="100"/>
      <c r="GAB70" s="100"/>
      <c r="GAC70" s="100"/>
      <c r="GAD70" s="100"/>
      <c r="GAE70" s="100"/>
      <c r="GAF70" s="100"/>
      <c r="GAG70" s="100"/>
      <c r="GAH70" s="100"/>
      <c r="GAI70" s="100"/>
      <c r="GAJ70" s="100"/>
      <c r="GAK70" s="100"/>
      <c r="GAL70" s="100"/>
      <c r="GAM70" s="100"/>
      <c r="GAN70" s="100"/>
      <c r="GAO70" s="100"/>
      <c r="GAP70" s="100"/>
      <c r="GAQ70" s="100"/>
      <c r="GAR70" s="100"/>
      <c r="GAS70" s="100"/>
      <c r="GAT70" s="100"/>
      <c r="GAU70" s="100"/>
      <c r="GAV70" s="100"/>
      <c r="GAW70" s="100"/>
      <c r="GAX70" s="100"/>
      <c r="GAY70" s="100"/>
      <c r="GAZ70" s="100"/>
      <c r="GBA70" s="100"/>
      <c r="GBB70" s="100"/>
      <c r="GBC70" s="100"/>
      <c r="GBD70" s="100"/>
      <c r="GBE70" s="100"/>
      <c r="GBF70" s="100"/>
      <c r="GBG70" s="100"/>
      <c r="GBH70" s="100"/>
      <c r="GBI70" s="100"/>
      <c r="GBJ70" s="100"/>
      <c r="GBK70" s="100"/>
      <c r="GBL70" s="100"/>
      <c r="GBM70" s="100"/>
      <c r="GBN70" s="100"/>
      <c r="GBO70" s="100"/>
      <c r="GBP70" s="100"/>
      <c r="GBQ70" s="100"/>
      <c r="GBR70" s="100"/>
      <c r="GBS70" s="100"/>
      <c r="GBT70" s="100"/>
      <c r="GBU70" s="100"/>
      <c r="GBV70" s="100"/>
      <c r="GBW70" s="100"/>
      <c r="GBX70" s="100"/>
      <c r="GBY70" s="100"/>
      <c r="GBZ70" s="100"/>
      <c r="GCA70" s="100"/>
      <c r="GCB70" s="100"/>
      <c r="GCC70" s="100"/>
      <c r="GCD70" s="100"/>
      <c r="GCE70" s="100"/>
      <c r="GCF70" s="100"/>
      <c r="GCG70" s="100"/>
      <c r="GCH70" s="100"/>
      <c r="GCI70" s="100"/>
      <c r="GCJ70" s="100"/>
      <c r="GCK70" s="100"/>
      <c r="GCL70" s="100"/>
      <c r="GCM70" s="100"/>
      <c r="GCN70" s="100"/>
      <c r="GCO70" s="100"/>
      <c r="GCP70" s="100"/>
      <c r="GCQ70" s="100"/>
      <c r="GCR70" s="100"/>
      <c r="GCS70" s="100"/>
      <c r="GCT70" s="100"/>
      <c r="GCU70" s="100"/>
      <c r="GCV70" s="100"/>
      <c r="GCW70" s="100"/>
      <c r="GCX70" s="100"/>
      <c r="GCY70" s="100"/>
      <c r="GCZ70" s="100"/>
      <c r="GDA70" s="100"/>
      <c r="GDB70" s="100"/>
      <c r="GDC70" s="100"/>
      <c r="GDD70" s="100"/>
      <c r="GDE70" s="100"/>
      <c r="GDF70" s="100"/>
      <c r="GDG70" s="100"/>
      <c r="GDH70" s="100"/>
      <c r="GDI70" s="100"/>
      <c r="GDJ70" s="100"/>
      <c r="GDK70" s="100"/>
      <c r="GDL70" s="100"/>
      <c r="GDM70" s="100"/>
      <c r="GDN70" s="100"/>
      <c r="GDO70" s="100"/>
      <c r="GDP70" s="100"/>
      <c r="GDQ70" s="100"/>
      <c r="GDR70" s="100"/>
      <c r="GDS70" s="100"/>
      <c r="GDT70" s="100"/>
      <c r="GDU70" s="100"/>
      <c r="GDV70" s="100"/>
      <c r="GDW70" s="100"/>
      <c r="GDX70" s="100"/>
      <c r="GDY70" s="100"/>
      <c r="GDZ70" s="100"/>
      <c r="GEA70" s="100"/>
      <c r="GEB70" s="100"/>
      <c r="GEC70" s="100"/>
      <c r="GED70" s="100"/>
      <c r="GEE70" s="100"/>
      <c r="GEF70" s="100"/>
      <c r="GEG70" s="100"/>
      <c r="GEH70" s="100"/>
      <c r="GEI70" s="100"/>
      <c r="GEJ70" s="100"/>
      <c r="GEK70" s="100"/>
      <c r="GEL70" s="100"/>
      <c r="GEM70" s="100"/>
      <c r="GEN70" s="100"/>
      <c r="GEO70" s="100"/>
      <c r="GEP70" s="100"/>
      <c r="GEQ70" s="100"/>
      <c r="GER70" s="100"/>
      <c r="GES70" s="100"/>
      <c r="GET70" s="100"/>
      <c r="GEU70" s="100"/>
      <c r="GEV70" s="100"/>
      <c r="GEW70" s="100"/>
      <c r="GEX70" s="100"/>
      <c r="GEY70" s="100"/>
      <c r="GEZ70" s="100"/>
      <c r="GFA70" s="100"/>
      <c r="GFB70" s="100"/>
      <c r="GFC70" s="100"/>
      <c r="GFD70" s="100"/>
      <c r="GFE70" s="100"/>
      <c r="GFF70" s="100"/>
      <c r="GFG70" s="100"/>
      <c r="GFH70" s="100"/>
      <c r="GFI70" s="100"/>
      <c r="GFJ70" s="100"/>
      <c r="GFK70" s="100"/>
      <c r="GFL70" s="100"/>
      <c r="GFM70" s="100"/>
      <c r="GFN70" s="100"/>
      <c r="GFO70" s="100"/>
      <c r="GFP70" s="100"/>
      <c r="GFQ70" s="100"/>
      <c r="GFR70" s="100"/>
      <c r="GFS70" s="100"/>
      <c r="GFT70" s="100"/>
      <c r="GFU70" s="100"/>
      <c r="GFV70" s="100"/>
      <c r="GFW70" s="100"/>
      <c r="GFX70" s="100"/>
      <c r="GFY70" s="100"/>
      <c r="GFZ70" s="100"/>
      <c r="GGA70" s="100"/>
      <c r="GGB70" s="100"/>
      <c r="GGC70" s="100"/>
      <c r="GGD70" s="100"/>
      <c r="GGE70" s="100"/>
      <c r="GGF70" s="100"/>
      <c r="GGG70" s="100"/>
      <c r="GGH70" s="100"/>
      <c r="GGI70" s="100"/>
      <c r="GGJ70" s="100"/>
      <c r="GGK70" s="100"/>
      <c r="GGL70" s="100"/>
      <c r="GGM70" s="100"/>
      <c r="GGN70" s="100"/>
      <c r="GGO70" s="100"/>
      <c r="GGP70" s="100"/>
      <c r="GGQ70" s="100"/>
      <c r="GGR70" s="100"/>
      <c r="GGS70" s="100"/>
      <c r="GGT70" s="100"/>
      <c r="GGU70" s="100"/>
      <c r="GGV70" s="100"/>
      <c r="GGW70" s="100"/>
      <c r="GGX70" s="100"/>
      <c r="GGY70" s="100"/>
      <c r="GGZ70" s="100"/>
      <c r="GHA70" s="100"/>
      <c r="GHB70" s="100"/>
      <c r="GHC70" s="100"/>
      <c r="GHD70" s="100"/>
      <c r="GHE70" s="100"/>
      <c r="GHF70" s="100"/>
      <c r="GHG70" s="100"/>
      <c r="GHH70" s="100"/>
      <c r="GHI70" s="100"/>
      <c r="GHJ70" s="100"/>
      <c r="GHK70" s="100"/>
      <c r="GHL70" s="100"/>
      <c r="GHM70" s="100"/>
      <c r="GHN70" s="100"/>
      <c r="GHO70" s="100"/>
      <c r="GHP70" s="100"/>
      <c r="GHQ70" s="100"/>
      <c r="GHR70" s="100"/>
      <c r="GHS70" s="100"/>
      <c r="GHT70" s="100"/>
      <c r="GHU70" s="100"/>
      <c r="GHV70" s="100"/>
      <c r="GHW70" s="100"/>
      <c r="GHX70" s="100"/>
      <c r="GHY70" s="100"/>
      <c r="GHZ70" s="100"/>
      <c r="GIA70" s="100"/>
      <c r="GIB70" s="100"/>
      <c r="GIC70" s="100"/>
      <c r="GID70" s="100"/>
      <c r="GIE70" s="100"/>
      <c r="GIF70" s="100"/>
      <c r="GIG70" s="100"/>
      <c r="GIH70" s="100"/>
      <c r="GII70" s="100"/>
      <c r="GIJ70" s="100"/>
      <c r="GIK70" s="100"/>
      <c r="GIL70" s="100"/>
      <c r="GIM70" s="100"/>
      <c r="GIN70" s="100"/>
      <c r="GIO70" s="100"/>
      <c r="GIP70" s="100"/>
      <c r="GIQ70" s="100"/>
      <c r="GIR70" s="100"/>
      <c r="GIS70" s="100"/>
      <c r="GIT70" s="100"/>
      <c r="GIU70" s="100"/>
      <c r="GIV70" s="100"/>
      <c r="GIW70" s="100"/>
      <c r="GIX70" s="100"/>
      <c r="GIY70" s="100"/>
      <c r="GIZ70" s="100"/>
      <c r="GJA70" s="100"/>
      <c r="GJB70" s="100"/>
      <c r="GJC70" s="100"/>
      <c r="GJD70" s="100"/>
      <c r="GJE70" s="100"/>
      <c r="GJF70" s="100"/>
      <c r="GJG70" s="100"/>
      <c r="GJH70" s="100"/>
      <c r="GJI70" s="100"/>
      <c r="GJJ70" s="100"/>
      <c r="GJK70" s="100"/>
      <c r="GJL70" s="100"/>
      <c r="GJM70" s="100"/>
      <c r="GJN70" s="100"/>
      <c r="GJO70" s="100"/>
      <c r="GJP70" s="100"/>
      <c r="GJQ70" s="100"/>
      <c r="GJR70" s="100"/>
      <c r="GJS70" s="100"/>
      <c r="GJT70" s="100"/>
      <c r="GJU70" s="100"/>
      <c r="GJV70" s="100"/>
      <c r="GJW70" s="100"/>
      <c r="GJX70" s="100"/>
      <c r="GJY70" s="100"/>
      <c r="GJZ70" s="100"/>
      <c r="GKA70" s="100"/>
      <c r="GKB70" s="100"/>
      <c r="GKC70" s="100"/>
      <c r="GKD70" s="100"/>
      <c r="GKE70" s="100"/>
      <c r="GKF70" s="100"/>
      <c r="GKG70" s="100"/>
      <c r="GKH70" s="100"/>
      <c r="GKI70" s="100"/>
      <c r="GKJ70" s="100"/>
      <c r="GKK70" s="100"/>
      <c r="GKL70" s="100"/>
      <c r="GKM70" s="100"/>
      <c r="GKN70" s="100"/>
      <c r="GKO70" s="100"/>
      <c r="GKP70" s="100"/>
      <c r="GKQ70" s="100"/>
      <c r="GKR70" s="100"/>
      <c r="GKS70" s="100"/>
      <c r="GKT70" s="100"/>
      <c r="GKU70" s="100"/>
      <c r="GKV70" s="100"/>
      <c r="GKW70" s="100"/>
      <c r="GKX70" s="100"/>
      <c r="GKY70" s="100"/>
      <c r="GKZ70" s="100"/>
      <c r="GLA70" s="100"/>
      <c r="GLB70" s="100"/>
      <c r="GLC70" s="100"/>
      <c r="GLD70" s="100"/>
      <c r="GLE70" s="100"/>
      <c r="GLF70" s="100"/>
      <c r="GLG70" s="100"/>
      <c r="GLH70" s="100"/>
      <c r="GLI70" s="100"/>
      <c r="GLJ70" s="100"/>
      <c r="GLK70" s="100"/>
      <c r="GLL70" s="100"/>
      <c r="GLM70" s="100"/>
      <c r="GLN70" s="100"/>
      <c r="GLO70" s="100"/>
      <c r="GLP70" s="100"/>
      <c r="GLQ70" s="100"/>
      <c r="GLR70" s="100"/>
      <c r="GLS70" s="100"/>
      <c r="GLT70" s="100"/>
      <c r="GLU70" s="100"/>
      <c r="GLV70" s="100"/>
      <c r="GLW70" s="100"/>
      <c r="GLX70" s="100"/>
      <c r="GLY70" s="100"/>
      <c r="GLZ70" s="100"/>
      <c r="GMA70" s="100"/>
      <c r="GMB70" s="100"/>
      <c r="GMC70" s="100"/>
      <c r="GMD70" s="100"/>
      <c r="GME70" s="100"/>
      <c r="GMF70" s="100"/>
      <c r="GMG70" s="100"/>
      <c r="GMH70" s="100"/>
      <c r="GMI70" s="100"/>
      <c r="GMJ70" s="100"/>
      <c r="GMK70" s="100"/>
      <c r="GML70" s="100"/>
      <c r="GMM70" s="100"/>
      <c r="GMN70" s="100"/>
      <c r="GMO70" s="100"/>
      <c r="GMP70" s="100"/>
      <c r="GMQ70" s="100"/>
      <c r="GMR70" s="100"/>
      <c r="GMS70" s="100"/>
      <c r="GMT70" s="100"/>
      <c r="GMU70" s="100"/>
      <c r="GMV70" s="100"/>
      <c r="GMW70" s="100"/>
      <c r="GMX70" s="100"/>
      <c r="GMY70" s="100"/>
      <c r="GMZ70" s="100"/>
      <c r="GNA70" s="100"/>
      <c r="GNB70" s="100"/>
      <c r="GNC70" s="100"/>
      <c r="GND70" s="100"/>
      <c r="GNE70" s="100"/>
      <c r="GNF70" s="100"/>
      <c r="GNG70" s="100"/>
      <c r="GNH70" s="100"/>
      <c r="GNI70" s="100"/>
      <c r="GNJ70" s="100"/>
      <c r="GNK70" s="100"/>
      <c r="GNL70" s="100"/>
      <c r="GNM70" s="100"/>
      <c r="GNN70" s="100"/>
      <c r="GNO70" s="100"/>
      <c r="GNP70" s="100"/>
      <c r="GNQ70" s="100"/>
      <c r="GNR70" s="100"/>
      <c r="GNS70" s="100"/>
      <c r="GNT70" s="100"/>
      <c r="GNU70" s="100"/>
      <c r="GNV70" s="100"/>
      <c r="GNW70" s="100"/>
      <c r="GNX70" s="100"/>
      <c r="GNY70" s="100"/>
      <c r="GNZ70" s="100"/>
      <c r="GOA70" s="100"/>
      <c r="GOB70" s="100"/>
      <c r="GOC70" s="100"/>
      <c r="GOD70" s="100"/>
      <c r="GOE70" s="100"/>
      <c r="GOF70" s="100"/>
      <c r="GOG70" s="100"/>
      <c r="GOH70" s="100"/>
      <c r="GOI70" s="100"/>
      <c r="GOJ70" s="100"/>
      <c r="GOK70" s="100"/>
      <c r="GOL70" s="100"/>
      <c r="GOM70" s="100"/>
      <c r="GON70" s="100"/>
      <c r="GOO70" s="100"/>
      <c r="GOP70" s="100"/>
      <c r="GOQ70" s="100"/>
      <c r="GOR70" s="100"/>
      <c r="GOS70" s="100"/>
      <c r="GOT70" s="100"/>
      <c r="GOU70" s="100"/>
      <c r="GOV70" s="100"/>
      <c r="GOW70" s="100"/>
      <c r="GOX70" s="100"/>
      <c r="GOY70" s="100"/>
      <c r="GOZ70" s="100"/>
      <c r="GPA70" s="100"/>
      <c r="GPB70" s="100"/>
      <c r="GPC70" s="100"/>
      <c r="GPD70" s="100"/>
      <c r="GPE70" s="100"/>
      <c r="GPF70" s="100"/>
      <c r="GPG70" s="100"/>
      <c r="GPH70" s="100"/>
      <c r="GPI70" s="100"/>
      <c r="GPJ70" s="100"/>
      <c r="GPK70" s="100"/>
      <c r="GPL70" s="100"/>
      <c r="GPM70" s="100"/>
      <c r="GPN70" s="100"/>
      <c r="GPO70" s="100"/>
      <c r="GPP70" s="100"/>
      <c r="GPQ70" s="100"/>
      <c r="GPR70" s="100"/>
      <c r="GPS70" s="100"/>
      <c r="GPT70" s="100"/>
      <c r="GPU70" s="100"/>
      <c r="GPV70" s="100"/>
      <c r="GPW70" s="100"/>
      <c r="GPX70" s="100"/>
      <c r="GPY70" s="100"/>
    </row>
    <row r="71" spans="1:5173" ht="15" customHeight="1" x14ac:dyDescent="0.2">
      <c r="A71" s="1" t="s">
        <v>289</v>
      </c>
      <c r="B71" s="129" t="s">
        <v>291</v>
      </c>
      <c r="C71" s="166"/>
      <c r="D71" s="166"/>
      <c r="E71" s="166">
        <v>4</v>
      </c>
      <c r="F71" s="166"/>
      <c r="G71" s="1">
        <v>3</v>
      </c>
      <c r="H71" s="2">
        <f t="shared" ref="H71:H78" si="108">G71*27</f>
        <v>81</v>
      </c>
      <c r="I71" s="2">
        <f t="shared" ref="I71:I78" si="109">G71*36</f>
        <v>108</v>
      </c>
      <c r="J71" s="289">
        <f>G71/1.5</f>
        <v>2</v>
      </c>
      <c r="K71" s="289"/>
      <c r="L71" s="289"/>
      <c r="M71" s="130">
        <f t="shared" ref="M71:M78" si="110">G71</f>
        <v>3</v>
      </c>
      <c r="N71" s="1">
        <f t="shared" ref="N71:N78" si="111">I71/36</f>
        <v>3</v>
      </c>
      <c r="P71" s="167"/>
      <c r="Q71" s="167"/>
      <c r="R71" s="167"/>
      <c r="S71" s="167"/>
      <c r="U71" s="304"/>
      <c r="V71" s="284"/>
      <c r="W71" s="284"/>
      <c r="X71" s="285"/>
      <c r="Z71" s="167"/>
      <c r="AA71" s="167"/>
      <c r="AB71" s="167"/>
      <c r="AC71" s="167"/>
      <c r="AD71" s="219">
        <f>G71</f>
        <v>3</v>
      </c>
      <c r="AE71" s="289">
        <f>J71</f>
        <v>2</v>
      </c>
      <c r="AF71" s="290"/>
      <c r="AG71" s="290"/>
      <c r="AH71" s="290"/>
      <c r="AJ71" s="167"/>
      <c r="AK71" s="167"/>
      <c r="AL71" s="167"/>
      <c r="AM71" s="167"/>
      <c r="AO71" s="283"/>
      <c r="AP71" s="284"/>
      <c r="AQ71" s="284"/>
      <c r="AR71" s="285"/>
      <c r="AT71" s="167"/>
      <c r="AU71" s="167"/>
      <c r="AV71" s="167"/>
      <c r="AW71" s="167"/>
      <c r="AY71" s="283"/>
      <c r="AZ71" s="284"/>
      <c r="BA71" s="284"/>
      <c r="BB71" s="285"/>
      <c r="BD71" s="283"/>
      <c r="BE71" s="284"/>
      <c r="BF71" s="284"/>
      <c r="BG71" s="285"/>
    </row>
    <row r="72" spans="1:5173" ht="15" customHeight="1" x14ac:dyDescent="0.2">
      <c r="A72" s="1" t="s">
        <v>290</v>
      </c>
      <c r="B72" s="129" t="s">
        <v>292</v>
      </c>
      <c r="C72" s="166"/>
      <c r="D72" s="166"/>
      <c r="E72" s="166">
        <v>6</v>
      </c>
      <c r="F72" s="166"/>
      <c r="G72" s="1">
        <v>6</v>
      </c>
      <c r="H72" s="2">
        <f t="shared" ref="H72" si="112">G72*27</f>
        <v>162</v>
      </c>
      <c r="I72" s="2">
        <f t="shared" ref="I72" si="113">G72*36</f>
        <v>216</v>
      </c>
      <c r="J72" s="289">
        <f t="shared" ref="J72:J75" si="114">G72/1.5</f>
        <v>4</v>
      </c>
      <c r="K72" s="289"/>
      <c r="L72" s="289"/>
      <c r="M72" s="130">
        <f t="shared" ref="M72" si="115">G72</f>
        <v>6</v>
      </c>
      <c r="N72" s="1">
        <f t="shared" ref="N72" si="116">I72/36</f>
        <v>6</v>
      </c>
      <c r="P72" s="167"/>
      <c r="Q72" s="167"/>
      <c r="R72" s="167"/>
      <c r="S72" s="167"/>
      <c r="U72" s="283"/>
      <c r="V72" s="284"/>
      <c r="W72" s="284"/>
      <c r="X72" s="285"/>
      <c r="Z72" s="167"/>
      <c r="AA72" s="167"/>
      <c r="AB72" s="167"/>
      <c r="AC72" s="167"/>
      <c r="AD72" s="219"/>
      <c r="AE72" s="289"/>
      <c r="AF72" s="290"/>
      <c r="AG72" s="290"/>
      <c r="AH72" s="290"/>
      <c r="AJ72" s="167"/>
      <c r="AK72" s="167"/>
      <c r="AL72" s="167"/>
      <c r="AM72" s="167"/>
      <c r="AN72" s="112">
        <f>G72</f>
        <v>6</v>
      </c>
      <c r="AO72" s="304">
        <f>J72</f>
        <v>4</v>
      </c>
      <c r="AP72" s="284"/>
      <c r="AQ72" s="284"/>
      <c r="AR72" s="285"/>
      <c r="AT72" s="167"/>
      <c r="AU72" s="167"/>
      <c r="AV72" s="167"/>
      <c r="AW72" s="167"/>
      <c r="AY72" s="283"/>
      <c r="AZ72" s="284"/>
      <c r="BA72" s="284"/>
      <c r="BB72" s="285"/>
      <c r="BD72" s="283"/>
      <c r="BE72" s="284"/>
      <c r="BF72" s="284"/>
      <c r="BG72" s="285"/>
    </row>
    <row r="73" spans="1:5173" s="106" customFormat="1" ht="24" customHeight="1" x14ac:dyDescent="0.2">
      <c r="A73" s="121" t="s">
        <v>288</v>
      </c>
      <c r="B73" s="122" t="s">
        <v>286</v>
      </c>
      <c r="C73" s="123"/>
      <c r="D73" s="124"/>
      <c r="E73" s="124"/>
      <c r="F73" s="125"/>
      <c r="G73" s="121">
        <f>SUM(G74:G75)</f>
        <v>12</v>
      </c>
      <c r="H73" s="121">
        <f t="shared" ref="H73:BB73" si="117">SUM(H74:H75)</f>
        <v>324</v>
      </c>
      <c r="I73" s="121">
        <f t="shared" si="117"/>
        <v>432</v>
      </c>
      <c r="J73" s="305">
        <f t="shared" si="117"/>
        <v>8</v>
      </c>
      <c r="K73" s="305">
        <f t="shared" si="117"/>
        <v>0</v>
      </c>
      <c r="L73" s="305">
        <f t="shared" si="117"/>
        <v>0</v>
      </c>
      <c r="M73" s="127">
        <f t="shared" si="117"/>
        <v>12</v>
      </c>
      <c r="N73" s="127">
        <f t="shared" si="117"/>
        <v>12</v>
      </c>
      <c r="O73" s="127">
        <f t="shared" si="117"/>
        <v>0</v>
      </c>
      <c r="P73" s="127">
        <f t="shared" si="117"/>
        <v>0</v>
      </c>
      <c r="Q73" s="127">
        <f t="shared" si="117"/>
        <v>0</v>
      </c>
      <c r="R73" s="127">
        <f t="shared" si="117"/>
        <v>0</v>
      </c>
      <c r="S73" s="127">
        <f t="shared" si="117"/>
        <v>0</v>
      </c>
      <c r="T73" s="127">
        <f t="shared" si="117"/>
        <v>0</v>
      </c>
      <c r="U73" s="127">
        <f t="shared" si="117"/>
        <v>0</v>
      </c>
      <c r="V73" s="127">
        <f t="shared" si="117"/>
        <v>0</v>
      </c>
      <c r="W73" s="127">
        <f t="shared" si="117"/>
        <v>0</v>
      </c>
      <c r="X73" s="127">
        <f t="shared" si="117"/>
        <v>0</v>
      </c>
      <c r="Y73" s="127">
        <f t="shared" si="117"/>
        <v>0</v>
      </c>
      <c r="Z73" s="127">
        <f t="shared" si="117"/>
        <v>0</v>
      </c>
      <c r="AA73" s="127">
        <f t="shared" si="117"/>
        <v>0</v>
      </c>
      <c r="AB73" s="127">
        <f t="shared" si="117"/>
        <v>0</v>
      </c>
      <c r="AC73" s="127">
        <f t="shared" si="117"/>
        <v>0</v>
      </c>
      <c r="AD73" s="127">
        <f t="shared" si="117"/>
        <v>0</v>
      </c>
      <c r="AE73" s="306">
        <f t="shared" si="117"/>
        <v>0</v>
      </c>
      <c r="AF73" s="287">
        <f t="shared" si="117"/>
        <v>0</v>
      </c>
      <c r="AG73" s="287">
        <f t="shared" si="117"/>
        <v>0</v>
      </c>
      <c r="AH73" s="288">
        <f t="shared" si="117"/>
        <v>0</v>
      </c>
      <c r="AI73" s="127">
        <f t="shared" si="117"/>
        <v>0</v>
      </c>
      <c r="AJ73" s="127">
        <f t="shared" si="117"/>
        <v>0</v>
      </c>
      <c r="AK73" s="127">
        <f t="shared" si="117"/>
        <v>0</v>
      </c>
      <c r="AL73" s="127">
        <f t="shared" si="117"/>
        <v>0</v>
      </c>
      <c r="AM73" s="127">
        <f t="shared" si="117"/>
        <v>0</v>
      </c>
      <c r="AN73" s="127">
        <f t="shared" si="117"/>
        <v>0</v>
      </c>
      <c r="AO73" s="286">
        <f t="shared" si="117"/>
        <v>0</v>
      </c>
      <c r="AP73" s="287">
        <f t="shared" si="117"/>
        <v>0</v>
      </c>
      <c r="AQ73" s="287">
        <f t="shared" si="117"/>
        <v>0</v>
      </c>
      <c r="AR73" s="288">
        <f t="shared" si="117"/>
        <v>0</v>
      </c>
      <c r="AS73" s="127">
        <f t="shared" si="117"/>
        <v>0</v>
      </c>
      <c r="AT73" s="127">
        <f t="shared" si="117"/>
        <v>0</v>
      </c>
      <c r="AU73" s="127">
        <f t="shared" si="117"/>
        <v>0</v>
      </c>
      <c r="AV73" s="127">
        <f t="shared" si="117"/>
        <v>0</v>
      </c>
      <c r="AW73" s="127">
        <f t="shared" si="117"/>
        <v>0</v>
      </c>
      <c r="AX73" s="127">
        <f>SUM(AX74:AX75)</f>
        <v>6</v>
      </c>
      <c r="AY73" s="286">
        <f t="shared" si="117"/>
        <v>4</v>
      </c>
      <c r="AZ73" s="287">
        <f t="shared" si="117"/>
        <v>0</v>
      </c>
      <c r="BA73" s="287">
        <f t="shared" si="117"/>
        <v>0</v>
      </c>
      <c r="BB73" s="288">
        <f t="shared" si="117"/>
        <v>0</v>
      </c>
      <c r="BC73" s="127">
        <f>SUM(BC74:BC75)</f>
        <v>6</v>
      </c>
      <c r="BD73" s="286">
        <f t="shared" ref="BD73:BG73" si="118">SUM(BD74:BD75)</f>
        <v>4</v>
      </c>
      <c r="BE73" s="287">
        <f t="shared" si="118"/>
        <v>0</v>
      </c>
      <c r="BF73" s="287">
        <f t="shared" si="118"/>
        <v>0</v>
      </c>
      <c r="BG73" s="288">
        <f t="shared" si="118"/>
        <v>0</v>
      </c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0"/>
      <c r="LR73" s="100"/>
      <c r="LS73" s="100"/>
      <c r="LT73" s="100"/>
      <c r="LU73" s="100"/>
      <c r="LV73" s="100"/>
      <c r="LW73" s="100"/>
      <c r="LX73" s="100"/>
      <c r="LY73" s="100"/>
      <c r="LZ73" s="100"/>
      <c r="MA73" s="100"/>
      <c r="MB73" s="100"/>
      <c r="MC73" s="100"/>
      <c r="MD73" s="100"/>
      <c r="ME73" s="100"/>
      <c r="MF73" s="100"/>
      <c r="MG73" s="100"/>
      <c r="MH73" s="100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0"/>
      <c r="SD73" s="100"/>
      <c r="SE73" s="100"/>
      <c r="SF73" s="100"/>
      <c r="SG73" s="100"/>
      <c r="SH73" s="100"/>
      <c r="SI73" s="100"/>
      <c r="SJ73" s="100"/>
      <c r="SK73" s="100"/>
      <c r="SL73" s="100"/>
      <c r="SM73" s="100"/>
      <c r="SN73" s="100"/>
      <c r="SO73" s="100"/>
      <c r="SP73" s="100"/>
      <c r="SQ73" s="100"/>
      <c r="SR73" s="100"/>
      <c r="SS73" s="100"/>
      <c r="ST73" s="100"/>
      <c r="SU73" s="100"/>
      <c r="SV73" s="100"/>
      <c r="SW73" s="100"/>
      <c r="SX73" s="100"/>
      <c r="SY73" s="100"/>
      <c r="SZ73" s="100"/>
      <c r="TA73" s="100"/>
      <c r="TB73" s="100"/>
      <c r="TC73" s="100"/>
      <c r="TD73" s="100"/>
      <c r="TE73" s="100"/>
      <c r="TF73" s="100"/>
      <c r="TG73" s="100"/>
      <c r="TH73" s="100"/>
      <c r="TI73" s="100"/>
      <c r="TJ73" s="100"/>
      <c r="TK73" s="100"/>
      <c r="TL73" s="100"/>
      <c r="TM73" s="100"/>
      <c r="TN73" s="100"/>
      <c r="TO73" s="100"/>
      <c r="TP73" s="100"/>
      <c r="TQ73" s="100"/>
      <c r="TR73" s="100"/>
      <c r="TS73" s="100"/>
      <c r="TT73" s="100"/>
      <c r="TU73" s="100"/>
      <c r="TV73" s="100"/>
      <c r="TW73" s="100"/>
      <c r="TX73" s="100"/>
      <c r="TY73" s="100"/>
      <c r="TZ73" s="100"/>
      <c r="UA73" s="100"/>
      <c r="UB73" s="100"/>
      <c r="UC73" s="100"/>
      <c r="UD73" s="100"/>
      <c r="UE73" s="100"/>
      <c r="UF73" s="100"/>
      <c r="UG73" s="100"/>
      <c r="UH73" s="100"/>
      <c r="UI73" s="100"/>
      <c r="UJ73" s="100"/>
      <c r="UK73" s="100"/>
      <c r="UL73" s="100"/>
      <c r="UM73" s="100"/>
      <c r="UN73" s="100"/>
      <c r="UO73" s="100"/>
      <c r="UP73" s="100"/>
      <c r="UQ73" s="100"/>
      <c r="UR73" s="100"/>
      <c r="US73" s="100"/>
      <c r="UT73" s="100"/>
      <c r="UU73" s="100"/>
      <c r="UV73" s="100"/>
      <c r="UW73" s="100"/>
      <c r="UX73" s="100"/>
      <c r="UY73" s="100"/>
      <c r="UZ73" s="100"/>
      <c r="VA73" s="100"/>
      <c r="VB73" s="100"/>
      <c r="VC73" s="100"/>
      <c r="VD73" s="100"/>
      <c r="VE73" s="100"/>
      <c r="VF73" s="100"/>
      <c r="VG73" s="100"/>
      <c r="VH73" s="100"/>
      <c r="VI73" s="100"/>
      <c r="VJ73" s="100"/>
      <c r="VK73" s="100"/>
      <c r="VL73" s="100"/>
      <c r="VM73" s="100"/>
      <c r="VN73" s="100"/>
      <c r="VO73" s="100"/>
      <c r="VP73" s="100"/>
      <c r="VQ73" s="100"/>
      <c r="VR73" s="100"/>
      <c r="VS73" s="100"/>
      <c r="VT73" s="100"/>
      <c r="VU73" s="100"/>
      <c r="VV73" s="100"/>
      <c r="VW73" s="100"/>
      <c r="VX73" s="100"/>
      <c r="VY73" s="100"/>
      <c r="VZ73" s="100"/>
      <c r="WA73" s="100"/>
      <c r="WB73" s="100"/>
      <c r="WC73" s="100"/>
      <c r="WD73" s="100"/>
      <c r="WE73" s="100"/>
      <c r="WF73" s="100"/>
      <c r="WG73" s="100"/>
      <c r="WH73" s="100"/>
      <c r="WI73" s="100"/>
      <c r="WJ73" s="100"/>
      <c r="WK73" s="100"/>
      <c r="WL73" s="100"/>
      <c r="WM73" s="100"/>
      <c r="WN73" s="100"/>
      <c r="WO73" s="100"/>
      <c r="WP73" s="100"/>
      <c r="WQ73" s="100"/>
      <c r="WR73" s="100"/>
      <c r="WS73" s="100"/>
      <c r="WT73" s="100"/>
      <c r="WU73" s="100"/>
      <c r="WV73" s="100"/>
      <c r="WW73" s="100"/>
      <c r="WX73" s="100"/>
      <c r="WY73" s="100"/>
      <c r="WZ73" s="100"/>
      <c r="XA73" s="100"/>
      <c r="XB73" s="100"/>
      <c r="XC73" s="100"/>
      <c r="XD73" s="100"/>
      <c r="XE73" s="100"/>
      <c r="XF73" s="100"/>
      <c r="XG73" s="100"/>
      <c r="XH73" s="100"/>
      <c r="XI73" s="100"/>
      <c r="XJ73" s="100"/>
      <c r="XK73" s="100"/>
      <c r="XL73" s="100"/>
      <c r="XM73" s="100"/>
      <c r="XN73" s="100"/>
      <c r="XO73" s="100"/>
      <c r="XP73" s="100"/>
      <c r="XQ73" s="100"/>
      <c r="XR73" s="100"/>
      <c r="XS73" s="100"/>
      <c r="XT73" s="100"/>
      <c r="XU73" s="100"/>
      <c r="XV73" s="100"/>
      <c r="XW73" s="100"/>
      <c r="XX73" s="100"/>
      <c r="XY73" s="100"/>
      <c r="XZ73" s="100"/>
      <c r="YA73" s="100"/>
      <c r="YB73" s="100"/>
      <c r="YC73" s="100"/>
      <c r="YD73" s="100"/>
      <c r="YE73" s="100"/>
      <c r="YF73" s="100"/>
      <c r="YG73" s="100"/>
      <c r="YH73" s="100"/>
      <c r="YI73" s="100"/>
      <c r="YJ73" s="100"/>
      <c r="YK73" s="100"/>
      <c r="YL73" s="100"/>
      <c r="YM73" s="100"/>
      <c r="YN73" s="100"/>
      <c r="YO73" s="100"/>
      <c r="YP73" s="100"/>
      <c r="YQ73" s="100"/>
      <c r="YR73" s="100"/>
      <c r="YS73" s="100"/>
      <c r="YT73" s="100"/>
      <c r="YU73" s="100"/>
      <c r="YV73" s="100"/>
      <c r="YW73" s="100"/>
      <c r="YX73" s="100"/>
      <c r="YY73" s="100"/>
      <c r="YZ73" s="100"/>
      <c r="ZA73" s="100"/>
      <c r="ZB73" s="100"/>
      <c r="ZC73" s="100"/>
      <c r="ZD73" s="100"/>
      <c r="ZE73" s="100"/>
      <c r="ZF73" s="100"/>
      <c r="ZG73" s="100"/>
      <c r="ZH73" s="100"/>
      <c r="ZI73" s="100"/>
      <c r="ZJ73" s="100"/>
      <c r="ZK73" s="100"/>
      <c r="ZL73" s="100"/>
      <c r="ZM73" s="100"/>
      <c r="ZN73" s="100"/>
      <c r="ZO73" s="100"/>
      <c r="ZP73" s="100"/>
      <c r="ZQ73" s="100"/>
      <c r="ZR73" s="100"/>
      <c r="ZS73" s="100"/>
      <c r="ZT73" s="100"/>
      <c r="ZU73" s="100"/>
      <c r="ZV73" s="100"/>
      <c r="ZW73" s="100"/>
      <c r="ZX73" s="100"/>
      <c r="ZY73" s="100"/>
      <c r="ZZ73" s="100"/>
      <c r="AAA73" s="100"/>
      <c r="AAB73" s="100"/>
      <c r="AAC73" s="100"/>
      <c r="AAD73" s="100"/>
      <c r="AAE73" s="100"/>
      <c r="AAF73" s="100"/>
      <c r="AAG73" s="100"/>
      <c r="AAH73" s="100"/>
      <c r="AAI73" s="100"/>
      <c r="AAJ73" s="100"/>
      <c r="AAK73" s="100"/>
      <c r="AAL73" s="100"/>
      <c r="AAM73" s="100"/>
      <c r="AAN73" s="100"/>
      <c r="AAO73" s="100"/>
      <c r="AAP73" s="100"/>
      <c r="AAQ73" s="100"/>
      <c r="AAR73" s="100"/>
      <c r="AAS73" s="100"/>
      <c r="AAT73" s="100"/>
      <c r="AAU73" s="100"/>
      <c r="AAV73" s="100"/>
      <c r="AAW73" s="100"/>
      <c r="AAX73" s="100"/>
      <c r="AAY73" s="100"/>
      <c r="AAZ73" s="100"/>
      <c r="ABA73" s="100"/>
      <c r="ABB73" s="100"/>
      <c r="ABC73" s="100"/>
      <c r="ABD73" s="100"/>
      <c r="ABE73" s="100"/>
      <c r="ABF73" s="100"/>
      <c r="ABG73" s="100"/>
      <c r="ABH73" s="100"/>
      <c r="ABI73" s="100"/>
      <c r="ABJ73" s="100"/>
      <c r="ABK73" s="100"/>
      <c r="ABL73" s="100"/>
      <c r="ABM73" s="100"/>
      <c r="ABN73" s="100"/>
      <c r="ABO73" s="100"/>
      <c r="ABP73" s="100"/>
      <c r="ABQ73" s="100"/>
      <c r="ABR73" s="100"/>
      <c r="ABS73" s="100"/>
      <c r="ABT73" s="100"/>
      <c r="ABU73" s="100"/>
      <c r="ABV73" s="100"/>
      <c r="ABW73" s="100"/>
      <c r="ABX73" s="100"/>
      <c r="ABY73" s="100"/>
      <c r="ABZ73" s="100"/>
      <c r="ACA73" s="100"/>
      <c r="ACB73" s="100"/>
      <c r="ACC73" s="100"/>
      <c r="ACD73" s="100"/>
      <c r="ACE73" s="100"/>
      <c r="ACF73" s="100"/>
      <c r="ACG73" s="100"/>
      <c r="ACH73" s="100"/>
      <c r="ACI73" s="100"/>
      <c r="ACJ73" s="100"/>
      <c r="ACK73" s="100"/>
      <c r="ACL73" s="100"/>
      <c r="ACM73" s="100"/>
      <c r="ACN73" s="100"/>
      <c r="ACO73" s="100"/>
      <c r="ACP73" s="100"/>
      <c r="ACQ73" s="100"/>
      <c r="ACR73" s="100"/>
      <c r="ACS73" s="100"/>
      <c r="ACT73" s="100"/>
      <c r="ACU73" s="100"/>
      <c r="ACV73" s="100"/>
      <c r="ACW73" s="100"/>
      <c r="ACX73" s="100"/>
      <c r="ACY73" s="100"/>
      <c r="ACZ73" s="100"/>
      <c r="ADA73" s="100"/>
      <c r="ADB73" s="100"/>
      <c r="ADC73" s="100"/>
      <c r="ADD73" s="100"/>
      <c r="ADE73" s="100"/>
      <c r="ADF73" s="100"/>
      <c r="ADG73" s="100"/>
      <c r="ADH73" s="100"/>
      <c r="ADI73" s="100"/>
      <c r="ADJ73" s="100"/>
      <c r="ADK73" s="100"/>
      <c r="ADL73" s="100"/>
      <c r="ADM73" s="100"/>
      <c r="ADN73" s="100"/>
      <c r="ADO73" s="100"/>
      <c r="ADP73" s="100"/>
      <c r="ADQ73" s="100"/>
      <c r="ADR73" s="100"/>
      <c r="ADS73" s="100"/>
      <c r="ADT73" s="100"/>
      <c r="ADU73" s="100"/>
      <c r="ADV73" s="100"/>
      <c r="ADW73" s="100"/>
      <c r="ADX73" s="100"/>
      <c r="ADY73" s="100"/>
      <c r="ADZ73" s="100"/>
      <c r="AEA73" s="100"/>
      <c r="AEB73" s="100"/>
      <c r="AEC73" s="100"/>
      <c r="AED73" s="100"/>
      <c r="AEE73" s="100"/>
      <c r="AEF73" s="100"/>
      <c r="AEG73" s="100"/>
      <c r="AEH73" s="100"/>
      <c r="AEI73" s="100"/>
      <c r="AEJ73" s="100"/>
      <c r="AEK73" s="100"/>
      <c r="AEL73" s="100"/>
      <c r="AEM73" s="100"/>
      <c r="AEN73" s="100"/>
      <c r="AEO73" s="100"/>
      <c r="AEP73" s="100"/>
      <c r="AEQ73" s="100"/>
      <c r="AER73" s="100"/>
      <c r="AES73" s="100"/>
      <c r="AET73" s="100"/>
      <c r="AEU73" s="100"/>
      <c r="AEV73" s="100"/>
      <c r="AEW73" s="100"/>
      <c r="AEX73" s="100"/>
      <c r="AEY73" s="100"/>
      <c r="AEZ73" s="100"/>
      <c r="AFA73" s="100"/>
      <c r="AFB73" s="100"/>
      <c r="AFC73" s="100"/>
      <c r="AFD73" s="100"/>
      <c r="AFE73" s="100"/>
      <c r="AFF73" s="100"/>
      <c r="AFG73" s="100"/>
      <c r="AFH73" s="100"/>
      <c r="AFI73" s="100"/>
      <c r="AFJ73" s="100"/>
      <c r="AFK73" s="100"/>
      <c r="AFL73" s="100"/>
      <c r="AFM73" s="100"/>
      <c r="AFN73" s="100"/>
      <c r="AFO73" s="100"/>
      <c r="AFP73" s="100"/>
      <c r="AFQ73" s="100"/>
      <c r="AFR73" s="100"/>
      <c r="AFS73" s="100"/>
      <c r="AFT73" s="100"/>
      <c r="AFU73" s="100"/>
      <c r="AFV73" s="100"/>
      <c r="AFW73" s="100"/>
      <c r="AFX73" s="100"/>
      <c r="AFY73" s="100"/>
      <c r="AFZ73" s="100"/>
      <c r="AGA73" s="100"/>
      <c r="AGB73" s="100"/>
      <c r="AGC73" s="100"/>
      <c r="AGD73" s="100"/>
      <c r="AGE73" s="100"/>
      <c r="AGF73" s="100"/>
      <c r="AGG73" s="100"/>
      <c r="AGH73" s="100"/>
      <c r="AGI73" s="100"/>
      <c r="AGJ73" s="100"/>
      <c r="AGK73" s="100"/>
      <c r="AGL73" s="100"/>
      <c r="AGM73" s="100"/>
      <c r="AGN73" s="100"/>
      <c r="AGO73" s="100"/>
      <c r="AGP73" s="100"/>
      <c r="AGQ73" s="100"/>
      <c r="AGR73" s="100"/>
      <c r="AGS73" s="100"/>
      <c r="AGT73" s="100"/>
      <c r="AGU73" s="100"/>
      <c r="AGV73" s="100"/>
      <c r="AGW73" s="100"/>
      <c r="AGX73" s="100"/>
      <c r="AGY73" s="100"/>
      <c r="AGZ73" s="100"/>
      <c r="AHA73" s="100"/>
      <c r="AHB73" s="100"/>
      <c r="AHC73" s="100"/>
      <c r="AHD73" s="100"/>
      <c r="AHE73" s="100"/>
      <c r="AHF73" s="100"/>
      <c r="AHG73" s="100"/>
      <c r="AHH73" s="100"/>
      <c r="AHI73" s="100"/>
      <c r="AHJ73" s="100"/>
      <c r="AHK73" s="100"/>
      <c r="AHL73" s="100"/>
      <c r="AHM73" s="100"/>
      <c r="AHN73" s="100"/>
      <c r="AHO73" s="100"/>
      <c r="AHP73" s="100"/>
      <c r="AHQ73" s="100"/>
      <c r="AHR73" s="100"/>
      <c r="AHS73" s="100"/>
      <c r="AHT73" s="100"/>
      <c r="AHU73" s="100"/>
      <c r="AHV73" s="100"/>
      <c r="AHW73" s="100"/>
      <c r="AHX73" s="100"/>
      <c r="AHY73" s="100"/>
      <c r="AHZ73" s="100"/>
      <c r="AIA73" s="100"/>
      <c r="AIB73" s="100"/>
      <c r="AIC73" s="100"/>
      <c r="AID73" s="100"/>
      <c r="AIE73" s="100"/>
      <c r="AIF73" s="100"/>
      <c r="AIG73" s="100"/>
      <c r="AIH73" s="100"/>
      <c r="AII73" s="100"/>
      <c r="AIJ73" s="100"/>
      <c r="AIK73" s="100"/>
      <c r="AIL73" s="100"/>
      <c r="AIM73" s="100"/>
      <c r="AIN73" s="100"/>
      <c r="AIO73" s="100"/>
      <c r="AIP73" s="100"/>
      <c r="AIQ73" s="100"/>
      <c r="AIR73" s="100"/>
      <c r="AIS73" s="100"/>
      <c r="AIT73" s="100"/>
      <c r="AIU73" s="100"/>
      <c r="AIV73" s="100"/>
      <c r="AIW73" s="100"/>
      <c r="AIX73" s="100"/>
      <c r="AIY73" s="100"/>
      <c r="AIZ73" s="100"/>
      <c r="AJA73" s="100"/>
      <c r="AJB73" s="100"/>
      <c r="AJC73" s="100"/>
      <c r="AJD73" s="100"/>
      <c r="AJE73" s="100"/>
      <c r="AJF73" s="100"/>
      <c r="AJG73" s="100"/>
      <c r="AJH73" s="100"/>
      <c r="AJI73" s="100"/>
      <c r="AJJ73" s="100"/>
      <c r="AJK73" s="100"/>
      <c r="AJL73" s="100"/>
      <c r="AJM73" s="100"/>
      <c r="AJN73" s="100"/>
      <c r="AJO73" s="100"/>
      <c r="AJP73" s="100"/>
      <c r="AJQ73" s="100"/>
      <c r="AJR73" s="100"/>
      <c r="AJS73" s="100"/>
      <c r="AJT73" s="100"/>
      <c r="AJU73" s="100"/>
      <c r="AJV73" s="100"/>
      <c r="AJW73" s="100"/>
      <c r="AJX73" s="100"/>
      <c r="AJY73" s="100"/>
      <c r="AJZ73" s="100"/>
      <c r="AKA73" s="100"/>
      <c r="AKB73" s="100"/>
      <c r="AKC73" s="100"/>
      <c r="AKD73" s="100"/>
      <c r="AKE73" s="100"/>
      <c r="AKF73" s="100"/>
      <c r="AKG73" s="100"/>
      <c r="AKH73" s="100"/>
      <c r="AKI73" s="100"/>
      <c r="AKJ73" s="100"/>
      <c r="AKK73" s="100"/>
      <c r="AKL73" s="100"/>
      <c r="AKM73" s="100"/>
      <c r="AKN73" s="100"/>
      <c r="AKO73" s="100"/>
      <c r="AKP73" s="100"/>
      <c r="AKQ73" s="100"/>
      <c r="AKR73" s="100"/>
      <c r="AKS73" s="100"/>
      <c r="AKT73" s="100"/>
      <c r="AKU73" s="100"/>
      <c r="AKV73" s="100"/>
      <c r="AKW73" s="100"/>
      <c r="AKX73" s="100"/>
      <c r="AKY73" s="100"/>
      <c r="AKZ73" s="100"/>
      <c r="ALA73" s="100"/>
      <c r="ALB73" s="100"/>
      <c r="ALC73" s="100"/>
      <c r="ALD73" s="100"/>
      <c r="ALE73" s="100"/>
      <c r="ALF73" s="100"/>
      <c r="ALG73" s="100"/>
      <c r="ALH73" s="100"/>
      <c r="ALI73" s="100"/>
      <c r="ALJ73" s="100"/>
      <c r="ALK73" s="100"/>
      <c r="ALL73" s="100"/>
      <c r="ALM73" s="100"/>
      <c r="ALN73" s="100"/>
      <c r="ALO73" s="100"/>
      <c r="ALP73" s="100"/>
      <c r="ALQ73" s="100"/>
      <c r="ALR73" s="100"/>
      <c r="ALS73" s="100"/>
      <c r="ALT73" s="100"/>
      <c r="ALU73" s="100"/>
      <c r="ALV73" s="100"/>
      <c r="ALW73" s="100"/>
      <c r="ALX73" s="100"/>
      <c r="ALY73" s="100"/>
      <c r="ALZ73" s="100"/>
      <c r="AMA73" s="100"/>
      <c r="AMB73" s="100"/>
      <c r="AMC73" s="100"/>
      <c r="AMD73" s="100"/>
      <c r="AME73" s="100"/>
      <c r="AMF73" s="100"/>
      <c r="AMG73" s="100"/>
      <c r="AMH73" s="100"/>
      <c r="AMI73" s="100"/>
      <c r="AMJ73" s="100"/>
      <c r="AMK73" s="100"/>
      <c r="AML73" s="100"/>
      <c r="AMM73" s="100"/>
      <c r="AMN73" s="100"/>
      <c r="AMO73" s="100"/>
      <c r="AMP73" s="100"/>
      <c r="AMQ73" s="100"/>
      <c r="AMR73" s="100"/>
      <c r="AMS73" s="100"/>
      <c r="AMT73" s="100"/>
      <c r="AMU73" s="100"/>
      <c r="AMV73" s="100"/>
      <c r="AMW73" s="100"/>
      <c r="AMX73" s="100"/>
      <c r="AMY73" s="100"/>
      <c r="AMZ73" s="100"/>
      <c r="ANA73" s="100"/>
      <c r="ANB73" s="100"/>
      <c r="ANC73" s="100"/>
      <c r="AND73" s="100"/>
      <c r="ANE73" s="100"/>
      <c r="ANF73" s="100"/>
      <c r="ANG73" s="100"/>
      <c r="ANH73" s="100"/>
      <c r="ANI73" s="100"/>
      <c r="ANJ73" s="100"/>
      <c r="ANK73" s="100"/>
      <c r="ANL73" s="100"/>
      <c r="ANM73" s="100"/>
      <c r="ANN73" s="100"/>
      <c r="ANO73" s="100"/>
      <c r="ANP73" s="100"/>
      <c r="ANQ73" s="100"/>
      <c r="ANR73" s="100"/>
      <c r="ANS73" s="100"/>
      <c r="ANT73" s="100"/>
      <c r="ANU73" s="100"/>
      <c r="ANV73" s="100"/>
      <c r="ANW73" s="100"/>
      <c r="ANX73" s="100"/>
      <c r="ANY73" s="100"/>
      <c r="ANZ73" s="100"/>
      <c r="AOA73" s="100"/>
      <c r="AOB73" s="100"/>
      <c r="AOC73" s="100"/>
      <c r="AOD73" s="100"/>
      <c r="AOE73" s="100"/>
      <c r="AOF73" s="100"/>
      <c r="AOG73" s="100"/>
      <c r="AOH73" s="100"/>
      <c r="AOI73" s="100"/>
      <c r="AOJ73" s="100"/>
      <c r="AOK73" s="100"/>
      <c r="AOL73" s="100"/>
      <c r="AOM73" s="100"/>
      <c r="AON73" s="100"/>
      <c r="AOO73" s="100"/>
      <c r="AOP73" s="100"/>
      <c r="AOQ73" s="100"/>
      <c r="AOR73" s="100"/>
      <c r="AOS73" s="100"/>
      <c r="AOT73" s="100"/>
      <c r="AOU73" s="100"/>
      <c r="AOV73" s="100"/>
      <c r="AOW73" s="100"/>
      <c r="AOX73" s="100"/>
      <c r="AOY73" s="100"/>
      <c r="AOZ73" s="100"/>
      <c r="APA73" s="100"/>
      <c r="APB73" s="100"/>
      <c r="APC73" s="100"/>
      <c r="APD73" s="100"/>
      <c r="APE73" s="100"/>
      <c r="APF73" s="100"/>
      <c r="APG73" s="100"/>
      <c r="APH73" s="100"/>
      <c r="API73" s="100"/>
      <c r="APJ73" s="100"/>
      <c r="APK73" s="100"/>
      <c r="APL73" s="100"/>
      <c r="APM73" s="100"/>
      <c r="APN73" s="100"/>
      <c r="APO73" s="100"/>
      <c r="APP73" s="100"/>
      <c r="APQ73" s="100"/>
      <c r="APR73" s="100"/>
      <c r="APS73" s="100"/>
      <c r="APT73" s="100"/>
      <c r="APU73" s="100"/>
      <c r="APV73" s="100"/>
      <c r="APW73" s="100"/>
      <c r="APX73" s="100"/>
      <c r="APY73" s="100"/>
      <c r="APZ73" s="100"/>
      <c r="AQA73" s="100"/>
      <c r="AQB73" s="100"/>
      <c r="AQC73" s="100"/>
      <c r="AQD73" s="100"/>
      <c r="AQE73" s="100"/>
      <c r="AQF73" s="100"/>
      <c r="AQG73" s="100"/>
      <c r="AQH73" s="100"/>
      <c r="AQI73" s="100"/>
      <c r="AQJ73" s="100"/>
      <c r="AQK73" s="100"/>
      <c r="AQL73" s="100"/>
      <c r="AQM73" s="100"/>
      <c r="AQN73" s="100"/>
      <c r="AQO73" s="100"/>
      <c r="AQP73" s="100"/>
      <c r="AQQ73" s="100"/>
      <c r="AQR73" s="100"/>
      <c r="AQS73" s="100"/>
      <c r="AQT73" s="100"/>
      <c r="AQU73" s="100"/>
      <c r="AQV73" s="100"/>
      <c r="AQW73" s="100"/>
      <c r="AQX73" s="100"/>
      <c r="AQY73" s="100"/>
      <c r="AQZ73" s="100"/>
      <c r="ARA73" s="100"/>
      <c r="ARB73" s="100"/>
      <c r="ARC73" s="100"/>
      <c r="ARD73" s="100"/>
      <c r="ARE73" s="100"/>
      <c r="ARF73" s="100"/>
      <c r="ARG73" s="100"/>
      <c r="ARH73" s="100"/>
      <c r="ARI73" s="100"/>
      <c r="ARJ73" s="100"/>
      <c r="ARK73" s="100"/>
      <c r="ARL73" s="100"/>
      <c r="ARM73" s="100"/>
      <c r="ARN73" s="100"/>
      <c r="ARO73" s="100"/>
      <c r="ARP73" s="100"/>
      <c r="ARQ73" s="100"/>
      <c r="ARR73" s="100"/>
      <c r="ARS73" s="100"/>
      <c r="ART73" s="100"/>
      <c r="ARU73" s="100"/>
      <c r="ARV73" s="100"/>
      <c r="ARW73" s="100"/>
      <c r="ARX73" s="100"/>
      <c r="ARY73" s="100"/>
      <c r="ARZ73" s="100"/>
      <c r="ASA73" s="100"/>
      <c r="ASB73" s="100"/>
      <c r="ASC73" s="100"/>
      <c r="ASD73" s="100"/>
      <c r="ASE73" s="100"/>
      <c r="ASF73" s="100"/>
      <c r="ASG73" s="100"/>
      <c r="ASH73" s="100"/>
      <c r="ASI73" s="100"/>
      <c r="ASJ73" s="100"/>
      <c r="ASK73" s="100"/>
      <c r="ASL73" s="100"/>
      <c r="ASM73" s="100"/>
      <c r="ASN73" s="100"/>
      <c r="ASO73" s="100"/>
      <c r="ASP73" s="100"/>
      <c r="ASQ73" s="100"/>
      <c r="ASR73" s="100"/>
      <c r="ASS73" s="100"/>
      <c r="AST73" s="100"/>
      <c r="ASU73" s="100"/>
      <c r="ASV73" s="100"/>
      <c r="ASW73" s="100"/>
      <c r="ASX73" s="100"/>
      <c r="ASY73" s="100"/>
      <c r="ASZ73" s="100"/>
      <c r="ATA73" s="100"/>
      <c r="ATB73" s="100"/>
      <c r="ATC73" s="100"/>
      <c r="ATD73" s="100"/>
      <c r="ATE73" s="100"/>
      <c r="ATF73" s="100"/>
      <c r="ATG73" s="100"/>
      <c r="ATH73" s="100"/>
      <c r="ATI73" s="100"/>
      <c r="ATJ73" s="100"/>
      <c r="ATK73" s="100"/>
      <c r="ATL73" s="100"/>
      <c r="ATM73" s="100"/>
      <c r="ATN73" s="100"/>
      <c r="ATO73" s="100"/>
      <c r="ATP73" s="100"/>
      <c r="ATQ73" s="100"/>
      <c r="ATR73" s="100"/>
      <c r="ATS73" s="100"/>
      <c r="ATT73" s="100"/>
      <c r="ATU73" s="100"/>
      <c r="ATV73" s="100"/>
      <c r="ATW73" s="100"/>
      <c r="ATX73" s="100"/>
      <c r="ATY73" s="100"/>
      <c r="ATZ73" s="100"/>
      <c r="AUA73" s="100"/>
      <c r="AUB73" s="100"/>
      <c r="AUC73" s="100"/>
      <c r="AUD73" s="100"/>
      <c r="AUE73" s="100"/>
      <c r="AUF73" s="100"/>
      <c r="AUG73" s="100"/>
      <c r="AUH73" s="100"/>
      <c r="AUI73" s="100"/>
      <c r="AUJ73" s="100"/>
      <c r="AUK73" s="100"/>
      <c r="AUL73" s="100"/>
      <c r="AUM73" s="100"/>
      <c r="AUN73" s="100"/>
      <c r="AUO73" s="100"/>
      <c r="AUP73" s="100"/>
      <c r="AUQ73" s="100"/>
      <c r="AUR73" s="100"/>
      <c r="AUS73" s="100"/>
      <c r="AUT73" s="100"/>
      <c r="AUU73" s="100"/>
      <c r="AUV73" s="100"/>
      <c r="AUW73" s="100"/>
      <c r="AUX73" s="100"/>
      <c r="AUY73" s="100"/>
      <c r="AUZ73" s="100"/>
      <c r="AVA73" s="100"/>
      <c r="AVB73" s="100"/>
      <c r="AVC73" s="100"/>
      <c r="AVD73" s="100"/>
      <c r="AVE73" s="100"/>
      <c r="AVF73" s="100"/>
      <c r="AVG73" s="100"/>
      <c r="AVH73" s="100"/>
      <c r="AVI73" s="100"/>
      <c r="AVJ73" s="100"/>
      <c r="AVK73" s="100"/>
      <c r="AVL73" s="100"/>
      <c r="AVM73" s="100"/>
      <c r="AVN73" s="100"/>
      <c r="AVO73" s="100"/>
      <c r="AVP73" s="100"/>
      <c r="AVQ73" s="100"/>
      <c r="AVR73" s="100"/>
      <c r="AVS73" s="100"/>
      <c r="AVT73" s="100"/>
      <c r="AVU73" s="100"/>
      <c r="AVV73" s="100"/>
      <c r="AVW73" s="100"/>
      <c r="AVX73" s="100"/>
      <c r="AVY73" s="100"/>
      <c r="AVZ73" s="100"/>
      <c r="AWA73" s="100"/>
      <c r="AWB73" s="100"/>
      <c r="AWC73" s="100"/>
      <c r="AWD73" s="100"/>
      <c r="AWE73" s="100"/>
      <c r="AWF73" s="100"/>
      <c r="AWG73" s="100"/>
      <c r="AWH73" s="100"/>
      <c r="AWI73" s="100"/>
      <c r="AWJ73" s="100"/>
      <c r="AWK73" s="100"/>
      <c r="AWL73" s="100"/>
      <c r="AWM73" s="100"/>
      <c r="AWN73" s="100"/>
      <c r="AWO73" s="100"/>
      <c r="AWP73" s="100"/>
      <c r="AWQ73" s="100"/>
      <c r="AWR73" s="100"/>
      <c r="AWS73" s="100"/>
      <c r="AWT73" s="100"/>
      <c r="AWU73" s="100"/>
      <c r="AWV73" s="100"/>
      <c r="AWW73" s="100"/>
      <c r="AWX73" s="100"/>
      <c r="AWY73" s="100"/>
      <c r="AWZ73" s="100"/>
      <c r="AXA73" s="100"/>
      <c r="AXB73" s="100"/>
      <c r="AXC73" s="100"/>
      <c r="AXD73" s="100"/>
      <c r="AXE73" s="100"/>
      <c r="AXF73" s="100"/>
      <c r="AXG73" s="100"/>
      <c r="AXH73" s="100"/>
      <c r="AXI73" s="100"/>
      <c r="AXJ73" s="100"/>
      <c r="AXK73" s="100"/>
      <c r="AXL73" s="100"/>
      <c r="AXM73" s="100"/>
      <c r="AXN73" s="100"/>
      <c r="AXO73" s="100"/>
      <c r="AXP73" s="100"/>
      <c r="AXQ73" s="100"/>
      <c r="AXR73" s="100"/>
      <c r="AXS73" s="100"/>
      <c r="AXT73" s="100"/>
      <c r="AXU73" s="100"/>
      <c r="AXV73" s="100"/>
      <c r="AXW73" s="100"/>
      <c r="AXX73" s="100"/>
      <c r="AXY73" s="100"/>
      <c r="AXZ73" s="100"/>
      <c r="AYA73" s="100"/>
      <c r="AYB73" s="100"/>
      <c r="AYC73" s="100"/>
      <c r="AYD73" s="100"/>
      <c r="AYE73" s="100"/>
      <c r="AYF73" s="100"/>
      <c r="AYG73" s="100"/>
      <c r="AYH73" s="100"/>
      <c r="AYI73" s="100"/>
      <c r="AYJ73" s="100"/>
      <c r="AYK73" s="100"/>
      <c r="AYL73" s="100"/>
      <c r="AYM73" s="100"/>
      <c r="AYN73" s="100"/>
      <c r="AYO73" s="100"/>
      <c r="AYP73" s="100"/>
      <c r="AYQ73" s="100"/>
      <c r="AYR73" s="100"/>
      <c r="AYS73" s="100"/>
      <c r="AYT73" s="100"/>
      <c r="AYU73" s="100"/>
      <c r="AYV73" s="100"/>
      <c r="AYW73" s="100"/>
      <c r="AYX73" s="100"/>
      <c r="AYY73" s="100"/>
      <c r="AYZ73" s="100"/>
      <c r="AZA73" s="100"/>
      <c r="AZB73" s="100"/>
      <c r="AZC73" s="100"/>
      <c r="AZD73" s="100"/>
      <c r="AZE73" s="100"/>
      <c r="AZF73" s="100"/>
      <c r="AZG73" s="100"/>
      <c r="AZH73" s="100"/>
      <c r="AZI73" s="100"/>
      <c r="AZJ73" s="100"/>
      <c r="AZK73" s="100"/>
      <c r="AZL73" s="100"/>
      <c r="AZM73" s="100"/>
      <c r="AZN73" s="100"/>
      <c r="AZO73" s="100"/>
      <c r="AZP73" s="100"/>
      <c r="AZQ73" s="100"/>
      <c r="AZR73" s="100"/>
      <c r="AZS73" s="100"/>
      <c r="AZT73" s="100"/>
      <c r="AZU73" s="100"/>
      <c r="AZV73" s="100"/>
      <c r="AZW73" s="100"/>
      <c r="AZX73" s="100"/>
      <c r="AZY73" s="100"/>
      <c r="AZZ73" s="100"/>
      <c r="BAA73" s="100"/>
      <c r="BAB73" s="100"/>
      <c r="BAC73" s="100"/>
      <c r="BAD73" s="100"/>
      <c r="BAE73" s="100"/>
      <c r="BAF73" s="100"/>
      <c r="BAG73" s="100"/>
      <c r="BAH73" s="100"/>
      <c r="BAI73" s="100"/>
      <c r="BAJ73" s="100"/>
      <c r="BAK73" s="100"/>
      <c r="BAL73" s="100"/>
      <c r="BAM73" s="100"/>
      <c r="BAN73" s="100"/>
      <c r="BAO73" s="100"/>
      <c r="BAP73" s="100"/>
      <c r="BAQ73" s="100"/>
      <c r="BAR73" s="100"/>
      <c r="BAS73" s="100"/>
      <c r="BAT73" s="100"/>
      <c r="BAU73" s="100"/>
      <c r="BAV73" s="100"/>
      <c r="BAW73" s="100"/>
      <c r="BAX73" s="100"/>
      <c r="BAY73" s="100"/>
      <c r="BAZ73" s="100"/>
      <c r="BBA73" s="100"/>
      <c r="BBB73" s="100"/>
      <c r="BBC73" s="100"/>
      <c r="BBD73" s="100"/>
      <c r="BBE73" s="100"/>
      <c r="BBF73" s="100"/>
      <c r="BBG73" s="100"/>
      <c r="BBH73" s="100"/>
      <c r="BBI73" s="100"/>
      <c r="BBJ73" s="100"/>
      <c r="BBK73" s="100"/>
      <c r="BBL73" s="100"/>
      <c r="BBM73" s="100"/>
      <c r="BBN73" s="100"/>
      <c r="BBO73" s="100"/>
      <c r="BBP73" s="100"/>
      <c r="BBQ73" s="100"/>
      <c r="BBR73" s="100"/>
      <c r="BBS73" s="100"/>
      <c r="BBT73" s="100"/>
      <c r="BBU73" s="100"/>
      <c r="BBV73" s="100"/>
      <c r="BBW73" s="100"/>
      <c r="BBX73" s="100"/>
      <c r="BBY73" s="100"/>
      <c r="BBZ73" s="100"/>
      <c r="BCA73" s="100"/>
      <c r="BCB73" s="100"/>
      <c r="BCC73" s="100"/>
      <c r="BCD73" s="100"/>
      <c r="BCE73" s="100"/>
      <c r="BCF73" s="100"/>
      <c r="BCG73" s="100"/>
      <c r="BCH73" s="100"/>
      <c r="BCI73" s="100"/>
      <c r="BCJ73" s="100"/>
      <c r="BCK73" s="100"/>
      <c r="BCL73" s="100"/>
      <c r="BCM73" s="100"/>
      <c r="BCN73" s="100"/>
      <c r="BCO73" s="100"/>
      <c r="BCP73" s="100"/>
      <c r="BCQ73" s="100"/>
      <c r="BCR73" s="100"/>
      <c r="BCS73" s="100"/>
      <c r="BCT73" s="100"/>
      <c r="BCU73" s="100"/>
      <c r="BCV73" s="100"/>
      <c r="BCW73" s="100"/>
      <c r="BCX73" s="100"/>
      <c r="BCY73" s="100"/>
      <c r="BCZ73" s="100"/>
      <c r="BDA73" s="100"/>
      <c r="BDB73" s="100"/>
      <c r="BDC73" s="100"/>
      <c r="BDD73" s="100"/>
      <c r="BDE73" s="100"/>
      <c r="BDF73" s="100"/>
      <c r="BDG73" s="100"/>
      <c r="BDH73" s="100"/>
      <c r="BDI73" s="100"/>
      <c r="BDJ73" s="100"/>
      <c r="BDK73" s="100"/>
      <c r="BDL73" s="100"/>
      <c r="BDM73" s="100"/>
      <c r="BDN73" s="100"/>
      <c r="BDO73" s="100"/>
      <c r="BDP73" s="100"/>
      <c r="BDQ73" s="100"/>
      <c r="BDR73" s="100"/>
      <c r="BDS73" s="100"/>
      <c r="BDT73" s="100"/>
      <c r="BDU73" s="100"/>
      <c r="BDV73" s="100"/>
      <c r="BDW73" s="100"/>
      <c r="BDX73" s="100"/>
      <c r="BDY73" s="100"/>
      <c r="BDZ73" s="100"/>
      <c r="BEA73" s="100"/>
      <c r="BEB73" s="100"/>
      <c r="BEC73" s="100"/>
      <c r="BED73" s="100"/>
      <c r="BEE73" s="100"/>
      <c r="BEF73" s="100"/>
      <c r="BEG73" s="100"/>
      <c r="BEH73" s="100"/>
      <c r="BEI73" s="100"/>
      <c r="BEJ73" s="100"/>
      <c r="BEK73" s="100"/>
      <c r="BEL73" s="100"/>
      <c r="BEM73" s="100"/>
      <c r="BEN73" s="100"/>
      <c r="BEO73" s="100"/>
      <c r="BEP73" s="100"/>
      <c r="BEQ73" s="100"/>
      <c r="BER73" s="100"/>
      <c r="BES73" s="100"/>
      <c r="BET73" s="100"/>
      <c r="BEU73" s="100"/>
      <c r="BEV73" s="100"/>
      <c r="BEW73" s="100"/>
      <c r="BEX73" s="100"/>
      <c r="BEY73" s="100"/>
      <c r="BEZ73" s="100"/>
      <c r="BFA73" s="100"/>
      <c r="BFB73" s="100"/>
      <c r="BFC73" s="100"/>
      <c r="BFD73" s="100"/>
      <c r="BFE73" s="100"/>
      <c r="BFF73" s="100"/>
      <c r="BFG73" s="100"/>
      <c r="BFH73" s="100"/>
      <c r="BFI73" s="100"/>
      <c r="BFJ73" s="100"/>
      <c r="BFK73" s="100"/>
      <c r="BFL73" s="100"/>
      <c r="BFM73" s="100"/>
      <c r="BFN73" s="100"/>
      <c r="BFO73" s="100"/>
      <c r="BFP73" s="100"/>
      <c r="BFQ73" s="100"/>
      <c r="BFR73" s="100"/>
      <c r="BFS73" s="100"/>
      <c r="BFT73" s="100"/>
      <c r="BFU73" s="100"/>
      <c r="BFV73" s="100"/>
      <c r="BFW73" s="100"/>
      <c r="BFX73" s="100"/>
      <c r="BFY73" s="100"/>
      <c r="BFZ73" s="100"/>
      <c r="BGA73" s="100"/>
      <c r="BGB73" s="100"/>
      <c r="BGC73" s="100"/>
      <c r="BGD73" s="100"/>
      <c r="BGE73" s="100"/>
      <c r="BGF73" s="100"/>
      <c r="BGG73" s="100"/>
      <c r="BGH73" s="100"/>
      <c r="BGI73" s="100"/>
      <c r="BGJ73" s="100"/>
      <c r="BGK73" s="100"/>
      <c r="BGL73" s="100"/>
      <c r="BGM73" s="100"/>
      <c r="BGN73" s="100"/>
      <c r="BGO73" s="100"/>
      <c r="BGP73" s="100"/>
      <c r="BGQ73" s="100"/>
      <c r="BGR73" s="100"/>
      <c r="BGS73" s="100"/>
      <c r="BGT73" s="100"/>
      <c r="BGU73" s="100"/>
      <c r="BGV73" s="100"/>
      <c r="BGW73" s="100"/>
      <c r="BGX73" s="100"/>
      <c r="BGY73" s="100"/>
      <c r="BGZ73" s="100"/>
      <c r="BHA73" s="100"/>
      <c r="BHB73" s="100"/>
      <c r="BHC73" s="100"/>
      <c r="BHD73" s="100"/>
      <c r="BHE73" s="100"/>
      <c r="BHF73" s="100"/>
      <c r="BHG73" s="100"/>
      <c r="BHH73" s="100"/>
      <c r="BHI73" s="100"/>
      <c r="BHJ73" s="100"/>
      <c r="BHK73" s="100"/>
      <c r="BHL73" s="100"/>
      <c r="BHM73" s="100"/>
      <c r="BHN73" s="100"/>
      <c r="BHO73" s="100"/>
      <c r="BHP73" s="100"/>
      <c r="BHQ73" s="100"/>
      <c r="BHR73" s="100"/>
      <c r="BHS73" s="100"/>
      <c r="BHT73" s="100"/>
      <c r="BHU73" s="100"/>
      <c r="BHV73" s="100"/>
      <c r="BHW73" s="100"/>
      <c r="BHX73" s="100"/>
      <c r="BHY73" s="100"/>
      <c r="BHZ73" s="100"/>
      <c r="BIA73" s="100"/>
      <c r="BIB73" s="100"/>
      <c r="BIC73" s="100"/>
      <c r="BID73" s="100"/>
      <c r="BIE73" s="100"/>
      <c r="BIF73" s="100"/>
      <c r="BIG73" s="100"/>
      <c r="BIH73" s="100"/>
      <c r="BII73" s="100"/>
      <c r="BIJ73" s="100"/>
      <c r="BIK73" s="100"/>
      <c r="BIL73" s="100"/>
      <c r="BIM73" s="100"/>
      <c r="BIN73" s="100"/>
      <c r="BIO73" s="100"/>
      <c r="BIP73" s="100"/>
      <c r="BIQ73" s="100"/>
      <c r="BIR73" s="100"/>
      <c r="BIS73" s="100"/>
      <c r="BIT73" s="100"/>
      <c r="BIU73" s="100"/>
      <c r="BIV73" s="100"/>
      <c r="BIW73" s="100"/>
      <c r="BIX73" s="100"/>
      <c r="BIY73" s="100"/>
      <c r="BIZ73" s="100"/>
      <c r="BJA73" s="100"/>
      <c r="BJB73" s="100"/>
      <c r="BJC73" s="100"/>
      <c r="BJD73" s="100"/>
      <c r="BJE73" s="100"/>
      <c r="BJF73" s="100"/>
      <c r="BJG73" s="100"/>
      <c r="BJH73" s="100"/>
      <c r="BJI73" s="100"/>
      <c r="BJJ73" s="100"/>
      <c r="BJK73" s="100"/>
      <c r="BJL73" s="100"/>
      <c r="BJM73" s="100"/>
      <c r="BJN73" s="100"/>
      <c r="BJO73" s="100"/>
      <c r="BJP73" s="100"/>
      <c r="BJQ73" s="100"/>
      <c r="BJR73" s="100"/>
      <c r="BJS73" s="100"/>
      <c r="BJT73" s="100"/>
      <c r="BJU73" s="100"/>
      <c r="BJV73" s="100"/>
      <c r="BJW73" s="100"/>
      <c r="BJX73" s="100"/>
      <c r="BJY73" s="100"/>
      <c r="BJZ73" s="100"/>
      <c r="BKA73" s="100"/>
      <c r="BKB73" s="100"/>
      <c r="BKC73" s="100"/>
      <c r="BKD73" s="100"/>
      <c r="BKE73" s="100"/>
      <c r="BKF73" s="100"/>
      <c r="BKG73" s="100"/>
      <c r="BKH73" s="100"/>
      <c r="BKI73" s="100"/>
      <c r="BKJ73" s="100"/>
      <c r="BKK73" s="100"/>
      <c r="BKL73" s="100"/>
      <c r="BKM73" s="100"/>
      <c r="BKN73" s="100"/>
      <c r="BKO73" s="100"/>
      <c r="BKP73" s="100"/>
      <c r="BKQ73" s="100"/>
      <c r="BKR73" s="100"/>
      <c r="BKS73" s="100"/>
      <c r="BKT73" s="100"/>
      <c r="BKU73" s="100"/>
      <c r="BKV73" s="100"/>
      <c r="BKW73" s="100"/>
      <c r="BKX73" s="100"/>
      <c r="BKY73" s="100"/>
      <c r="BKZ73" s="100"/>
      <c r="BLA73" s="100"/>
      <c r="BLB73" s="100"/>
      <c r="BLC73" s="100"/>
      <c r="BLD73" s="100"/>
      <c r="BLE73" s="100"/>
      <c r="BLF73" s="100"/>
      <c r="BLG73" s="100"/>
      <c r="BLH73" s="100"/>
      <c r="BLI73" s="100"/>
      <c r="BLJ73" s="100"/>
      <c r="BLK73" s="100"/>
      <c r="BLL73" s="100"/>
      <c r="BLM73" s="100"/>
      <c r="BLN73" s="100"/>
      <c r="BLO73" s="100"/>
      <c r="BLP73" s="100"/>
      <c r="BLQ73" s="100"/>
      <c r="BLR73" s="100"/>
      <c r="BLS73" s="100"/>
      <c r="BLT73" s="100"/>
      <c r="BLU73" s="100"/>
      <c r="BLV73" s="100"/>
      <c r="BLW73" s="100"/>
      <c r="BLX73" s="100"/>
      <c r="BLY73" s="100"/>
      <c r="BLZ73" s="100"/>
      <c r="BMA73" s="100"/>
      <c r="BMB73" s="100"/>
      <c r="BMC73" s="100"/>
      <c r="BMD73" s="100"/>
      <c r="BME73" s="100"/>
      <c r="BMF73" s="100"/>
      <c r="BMG73" s="100"/>
      <c r="BMH73" s="100"/>
      <c r="BMI73" s="100"/>
      <c r="BMJ73" s="100"/>
      <c r="BMK73" s="100"/>
      <c r="BML73" s="100"/>
      <c r="BMM73" s="100"/>
      <c r="BMN73" s="100"/>
      <c r="BMO73" s="100"/>
      <c r="BMP73" s="100"/>
      <c r="BMQ73" s="100"/>
      <c r="BMR73" s="100"/>
      <c r="BMS73" s="100"/>
      <c r="BMT73" s="100"/>
      <c r="BMU73" s="100"/>
      <c r="BMV73" s="100"/>
      <c r="BMW73" s="100"/>
      <c r="BMX73" s="100"/>
      <c r="BMY73" s="100"/>
      <c r="BMZ73" s="100"/>
      <c r="BNA73" s="100"/>
      <c r="BNB73" s="100"/>
      <c r="BNC73" s="100"/>
      <c r="BND73" s="100"/>
      <c r="BNE73" s="100"/>
      <c r="BNF73" s="100"/>
      <c r="BNG73" s="100"/>
      <c r="BNH73" s="100"/>
      <c r="BNI73" s="100"/>
      <c r="BNJ73" s="100"/>
      <c r="BNK73" s="100"/>
      <c r="BNL73" s="100"/>
      <c r="BNM73" s="100"/>
      <c r="BNN73" s="100"/>
      <c r="BNO73" s="100"/>
      <c r="BNP73" s="100"/>
      <c r="BNQ73" s="100"/>
      <c r="BNR73" s="100"/>
      <c r="BNS73" s="100"/>
      <c r="BNT73" s="100"/>
      <c r="BNU73" s="100"/>
      <c r="BNV73" s="100"/>
      <c r="BNW73" s="100"/>
      <c r="BNX73" s="100"/>
      <c r="BNY73" s="100"/>
      <c r="BNZ73" s="100"/>
      <c r="BOA73" s="100"/>
      <c r="BOB73" s="100"/>
      <c r="BOC73" s="100"/>
      <c r="BOD73" s="100"/>
      <c r="BOE73" s="100"/>
      <c r="BOF73" s="100"/>
      <c r="BOG73" s="100"/>
      <c r="BOH73" s="100"/>
      <c r="BOI73" s="100"/>
      <c r="BOJ73" s="100"/>
      <c r="BOK73" s="100"/>
      <c r="BOL73" s="100"/>
      <c r="BOM73" s="100"/>
      <c r="BON73" s="100"/>
      <c r="BOO73" s="100"/>
      <c r="BOP73" s="100"/>
      <c r="BOQ73" s="100"/>
      <c r="BOR73" s="100"/>
      <c r="BOS73" s="100"/>
      <c r="BOT73" s="100"/>
      <c r="BOU73" s="100"/>
      <c r="BOV73" s="100"/>
      <c r="BOW73" s="100"/>
      <c r="BOX73" s="100"/>
      <c r="BOY73" s="100"/>
      <c r="BOZ73" s="100"/>
      <c r="BPA73" s="100"/>
      <c r="BPB73" s="100"/>
      <c r="BPC73" s="100"/>
      <c r="BPD73" s="100"/>
      <c r="BPE73" s="100"/>
      <c r="BPF73" s="100"/>
      <c r="BPG73" s="100"/>
      <c r="BPH73" s="100"/>
      <c r="BPI73" s="100"/>
      <c r="BPJ73" s="100"/>
      <c r="BPK73" s="100"/>
      <c r="BPL73" s="100"/>
      <c r="BPM73" s="100"/>
      <c r="BPN73" s="100"/>
      <c r="BPO73" s="100"/>
      <c r="BPP73" s="100"/>
      <c r="BPQ73" s="100"/>
      <c r="BPR73" s="100"/>
      <c r="BPS73" s="100"/>
      <c r="BPT73" s="100"/>
      <c r="BPU73" s="100"/>
      <c r="BPV73" s="100"/>
      <c r="BPW73" s="100"/>
      <c r="BPX73" s="100"/>
      <c r="BPY73" s="100"/>
      <c r="BPZ73" s="100"/>
      <c r="BQA73" s="100"/>
      <c r="BQB73" s="100"/>
      <c r="BQC73" s="100"/>
      <c r="BQD73" s="100"/>
      <c r="BQE73" s="100"/>
      <c r="BQF73" s="100"/>
      <c r="BQG73" s="100"/>
      <c r="BQH73" s="100"/>
      <c r="BQI73" s="100"/>
      <c r="BQJ73" s="100"/>
      <c r="BQK73" s="100"/>
      <c r="BQL73" s="100"/>
      <c r="BQM73" s="100"/>
      <c r="BQN73" s="100"/>
      <c r="BQO73" s="100"/>
      <c r="BQP73" s="100"/>
      <c r="BQQ73" s="100"/>
      <c r="BQR73" s="100"/>
      <c r="BQS73" s="100"/>
      <c r="BQT73" s="100"/>
      <c r="BQU73" s="100"/>
      <c r="BQV73" s="100"/>
      <c r="BQW73" s="100"/>
      <c r="BQX73" s="100"/>
      <c r="BQY73" s="100"/>
      <c r="BQZ73" s="100"/>
      <c r="BRA73" s="100"/>
      <c r="BRB73" s="100"/>
      <c r="BRC73" s="100"/>
      <c r="BRD73" s="100"/>
      <c r="BRE73" s="100"/>
      <c r="BRF73" s="100"/>
      <c r="BRG73" s="100"/>
      <c r="BRH73" s="100"/>
      <c r="BRI73" s="100"/>
      <c r="BRJ73" s="100"/>
      <c r="BRK73" s="100"/>
      <c r="BRL73" s="100"/>
      <c r="BRM73" s="100"/>
      <c r="BRN73" s="100"/>
      <c r="BRO73" s="100"/>
      <c r="BRP73" s="100"/>
      <c r="BRQ73" s="100"/>
      <c r="BRR73" s="100"/>
      <c r="BRS73" s="100"/>
      <c r="BRT73" s="100"/>
      <c r="BRU73" s="100"/>
      <c r="BRV73" s="100"/>
      <c r="BRW73" s="100"/>
      <c r="BRX73" s="100"/>
      <c r="BRY73" s="100"/>
      <c r="BRZ73" s="100"/>
      <c r="BSA73" s="100"/>
      <c r="BSB73" s="100"/>
      <c r="BSC73" s="100"/>
      <c r="BSD73" s="100"/>
      <c r="BSE73" s="100"/>
      <c r="BSF73" s="100"/>
      <c r="BSG73" s="100"/>
      <c r="BSH73" s="100"/>
      <c r="BSI73" s="100"/>
      <c r="BSJ73" s="100"/>
      <c r="BSK73" s="100"/>
      <c r="BSL73" s="100"/>
      <c r="BSM73" s="100"/>
      <c r="BSN73" s="100"/>
      <c r="BSO73" s="100"/>
      <c r="BSP73" s="100"/>
      <c r="BSQ73" s="100"/>
      <c r="BSR73" s="100"/>
      <c r="BSS73" s="100"/>
      <c r="BST73" s="100"/>
      <c r="BSU73" s="100"/>
      <c r="BSV73" s="100"/>
      <c r="BSW73" s="100"/>
      <c r="BSX73" s="100"/>
      <c r="BSY73" s="100"/>
      <c r="BSZ73" s="100"/>
      <c r="BTA73" s="100"/>
      <c r="BTB73" s="100"/>
      <c r="BTC73" s="100"/>
      <c r="BTD73" s="100"/>
      <c r="BTE73" s="100"/>
      <c r="BTF73" s="100"/>
      <c r="BTG73" s="100"/>
      <c r="BTH73" s="100"/>
      <c r="BTI73" s="100"/>
      <c r="BTJ73" s="100"/>
      <c r="BTK73" s="100"/>
      <c r="BTL73" s="100"/>
      <c r="BTM73" s="100"/>
      <c r="BTN73" s="100"/>
      <c r="BTO73" s="100"/>
      <c r="BTP73" s="100"/>
      <c r="BTQ73" s="100"/>
      <c r="BTR73" s="100"/>
      <c r="BTS73" s="100"/>
      <c r="BTT73" s="100"/>
      <c r="BTU73" s="100"/>
      <c r="BTV73" s="100"/>
      <c r="BTW73" s="100"/>
      <c r="BTX73" s="100"/>
      <c r="BTY73" s="100"/>
      <c r="BTZ73" s="100"/>
      <c r="BUA73" s="100"/>
      <c r="BUB73" s="100"/>
      <c r="BUC73" s="100"/>
      <c r="BUD73" s="100"/>
      <c r="BUE73" s="100"/>
      <c r="BUF73" s="100"/>
      <c r="BUG73" s="100"/>
      <c r="BUH73" s="100"/>
      <c r="BUI73" s="100"/>
      <c r="BUJ73" s="100"/>
      <c r="BUK73" s="100"/>
      <c r="BUL73" s="100"/>
      <c r="BUM73" s="100"/>
      <c r="BUN73" s="100"/>
      <c r="BUO73" s="100"/>
      <c r="BUP73" s="100"/>
      <c r="BUQ73" s="100"/>
      <c r="BUR73" s="100"/>
      <c r="BUS73" s="100"/>
      <c r="BUT73" s="100"/>
      <c r="BUU73" s="100"/>
      <c r="BUV73" s="100"/>
      <c r="BUW73" s="100"/>
      <c r="BUX73" s="100"/>
      <c r="BUY73" s="100"/>
      <c r="BUZ73" s="100"/>
      <c r="BVA73" s="100"/>
      <c r="BVB73" s="100"/>
      <c r="BVC73" s="100"/>
      <c r="BVD73" s="100"/>
      <c r="BVE73" s="100"/>
      <c r="BVF73" s="100"/>
      <c r="BVG73" s="100"/>
      <c r="BVH73" s="100"/>
      <c r="BVI73" s="100"/>
      <c r="BVJ73" s="100"/>
      <c r="BVK73" s="100"/>
      <c r="BVL73" s="100"/>
      <c r="BVM73" s="100"/>
      <c r="BVN73" s="100"/>
      <c r="BVO73" s="100"/>
      <c r="BVP73" s="100"/>
      <c r="BVQ73" s="100"/>
      <c r="BVR73" s="100"/>
      <c r="BVS73" s="100"/>
      <c r="BVT73" s="100"/>
      <c r="BVU73" s="100"/>
      <c r="BVV73" s="100"/>
      <c r="BVW73" s="100"/>
      <c r="BVX73" s="100"/>
      <c r="BVY73" s="100"/>
      <c r="BVZ73" s="100"/>
      <c r="BWA73" s="100"/>
      <c r="BWB73" s="100"/>
      <c r="BWC73" s="100"/>
      <c r="BWD73" s="100"/>
      <c r="BWE73" s="100"/>
      <c r="BWF73" s="100"/>
      <c r="BWG73" s="100"/>
      <c r="BWH73" s="100"/>
      <c r="BWI73" s="100"/>
      <c r="BWJ73" s="100"/>
      <c r="BWK73" s="100"/>
      <c r="BWL73" s="100"/>
      <c r="BWM73" s="100"/>
      <c r="BWN73" s="100"/>
      <c r="BWO73" s="100"/>
      <c r="BWP73" s="100"/>
      <c r="BWQ73" s="100"/>
      <c r="BWR73" s="100"/>
      <c r="BWS73" s="100"/>
      <c r="BWT73" s="100"/>
      <c r="BWU73" s="100"/>
      <c r="BWV73" s="100"/>
      <c r="BWW73" s="100"/>
      <c r="BWX73" s="100"/>
      <c r="BWY73" s="100"/>
      <c r="BWZ73" s="100"/>
      <c r="BXA73" s="100"/>
      <c r="BXB73" s="100"/>
      <c r="BXC73" s="100"/>
      <c r="BXD73" s="100"/>
      <c r="BXE73" s="100"/>
      <c r="BXF73" s="100"/>
      <c r="BXG73" s="100"/>
      <c r="BXH73" s="100"/>
      <c r="BXI73" s="100"/>
      <c r="BXJ73" s="100"/>
      <c r="BXK73" s="100"/>
      <c r="BXL73" s="100"/>
      <c r="BXM73" s="100"/>
      <c r="BXN73" s="100"/>
      <c r="BXO73" s="100"/>
      <c r="BXP73" s="100"/>
      <c r="BXQ73" s="100"/>
      <c r="BXR73" s="100"/>
      <c r="BXS73" s="100"/>
      <c r="BXT73" s="100"/>
      <c r="BXU73" s="100"/>
      <c r="BXV73" s="100"/>
      <c r="BXW73" s="100"/>
      <c r="BXX73" s="100"/>
      <c r="BXY73" s="100"/>
      <c r="BXZ73" s="100"/>
      <c r="BYA73" s="100"/>
      <c r="BYB73" s="100"/>
      <c r="BYC73" s="100"/>
      <c r="BYD73" s="100"/>
      <c r="BYE73" s="100"/>
      <c r="BYF73" s="100"/>
      <c r="BYG73" s="100"/>
      <c r="BYH73" s="100"/>
      <c r="BYI73" s="100"/>
      <c r="BYJ73" s="100"/>
      <c r="BYK73" s="100"/>
      <c r="BYL73" s="100"/>
      <c r="BYM73" s="100"/>
      <c r="BYN73" s="100"/>
      <c r="BYO73" s="100"/>
      <c r="BYP73" s="100"/>
      <c r="BYQ73" s="100"/>
      <c r="BYR73" s="100"/>
      <c r="BYS73" s="100"/>
      <c r="BYT73" s="100"/>
      <c r="BYU73" s="100"/>
      <c r="BYV73" s="100"/>
      <c r="BYW73" s="100"/>
      <c r="BYX73" s="100"/>
      <c r="BYY73" s="100"/>
      <c r="BYZ73" s="100"/>
      <c r="BZA73" s="100"/>
      <c r="BZB73" s="100"/>
      <c r="BZC73" s="100"/>
      <c r="BZD73" s="100"/>
      <c r="BZE73" s="100"/>
      <c r="BZF73" s="100"/>
      <c r="BZG73" s="100"/>
      <c r="BZH73" s="100"/>
      <c r="BZI73" s="100"/>
      <c r="BZJ73" s="100"/>
      <c r="BZK73" s="100"/>
      <c r="BZL73" s="100"/>
      <c r="BZM73" s="100"/>
      <c r="BZN73" s="100"/>
      <c r="BZO73" s="100"/>
      <c r="BZP73" s="100"/>
      <c r="BZQ73" s="100"/>
      <c r="BZR73" s="100"/>
      <c r="BZS73" s="100"/>
      <c r="BZT73" s="100"/>
      <c r="BZU73" s="100"/>
      <c r="BZV73" s="100"/>
      <c r="BZW73" s="100"/>
      <c r="BZX73" s="100"/>
      <c r="BZY73" s="100"/>
      <c r="BZZ73" s="100"/>
      <c r="CAA73" s="100"/>
      <c r="CAB73" s="100"/>
      <c r="CAC73" s="100"/>
      <c r="CAD73" s="100"/>
      <c r="CAE73" s="100"/>
      <c r="CAF73" s="100"/>
      <c r="CAG73" s="100"/>
      <c r="CAH73" s="100"/>
      <c r="CAI73" s="100"/>
      <c r="CAJ73" s="100"/>
      <c r="CAK73" s="100"/>
      <c r="CAL73" s="100"/>
      <c r="CAM73" s="100"/>
      <c r="CAN73" s="100"/>
      <c r="CAO73" s="100"/>
      <c r="CAP73" s="100"/>
      <c r="CAQ73" s="100"/>
      <c r="CAR73" s="100"/>
      <c r="CAS73" s="100"/>
      <c r="CAT73" s="100"/>
      <c r="CAU73" s="100"/>
      <c r="CAV73" s="100"/>
      <c r="CAW73" s="100"/>
      <c r="CAX73" s="100"/>
      <c r="CAY73" s="100"/>
      <c r="CAZ73" s="100"/>
      <c r="CBA73" s="100"/>
      <c r="CBB73" s="100"/>
      <c r="CBC73" s="100"/>
      <c r="CBD73" s="100"/>
      <c r="CBE73" s="100"/>
      <c r="CBF73" s="100"/>
      <c r="CBG73" s="100"/>
      <c r="CBH73" s="100"/>
      <c r="CBI73" s="100"/>
      <c r="CBJ73" s="100"/>
      <c r="CBK73" s="100"/>
      <c r="CBL73" s="100"/>
      <c r="CBM73" s="100"/>
      <c r="CBN73" s="100"/>
      <c r="CBO73" s="100"/>
      <c r="CBP73" s="100"/>
      <c r="CBQ73" s="100"/>
      <c r="CBR73" s="100"/>
      <c r="CBS73" s="100"/>
      <c r="CBT73" s="100"/>
      <c r="CBU73" s="100"/>
      <c r="CBV73" s="100"/>
      <c r="CBW73" s="100"/>
      <c r="CBX73" s="100"/>
      <c r="CBY73" s="100"/>
      <c r="CBZ73" s="100"/>
      <c r="CCA73" s="100"/>
      <c r="CCB73" s="100"/>
      <c r="CCC73" s="100"/>
      <c r="CCD73" s="100"/>
      <c r="CCE73" s="100"/>
      <c r="CCF73" s="100"/>
      <c r="CCG73" s="100"/>
      <c r="CCH73" s="100"/>
      <c r="CCI73" s="100"/>
      <c r="CCJ73" s="100"/>
      <c r="CCK73" s="100"/>
      <c r="CCL73" s="100"/>
      <c r="CCM73" s="100"/>
      <c r="CCN73" s="100"/>
      <c r="CCO73" s="100"/>
      <c r="CCP73" s="100"/>
      <c r="CCQ73" s="100"/>
      <c r="CCR73" s="100"/>
      <c r="CCS73" s="100"/>
      <c r="CCT73" s="100"/>
      <c r="CCU73" s="100"/>
      <c r="CCV73" s="100"/>
      <c r="CCW73" s="100"/>
      <c r="CCX73" s="100"/>
      <c r="CCY73" s="100"/>
      <c r="CCZ73" s="100"/>
      <c r="CDA73" s="100"/>
      <c r="CDB73" s="100"/>
      <c r="CDC73" s="100"/>
      <c r="CDD73" s="100"/>
      <c r="CDE73" s="100"/>
      <c r="CDF73" s="100"/>
      <c r="CDG73" s="100"/>
      <c r="CDH73" s="100"/>
      <c r="CDI73" s="100"/>
      <c r="CDJ73" s="100"/>
      <c r="CDK73" s="100"/>
      <c r="CDL73" s="100"/>
      <c r="CDM73" s="100"/>
      <c r="CDN73" s="100"/>
      <c r="CDO73" s="100"/>
      <c r="CDP73" s="100"/>
      <c r="CDQ73" s="100"/>
      <c r="CDR73" s="100"/>
      <c r="CDS73" s="100"/>
      <c r="CDT73" s="100"/>
      <c r="CDU73" s="100"/>
      <c r="CDV73" s="100"/>
      <c r="CDW73" s="100"/>
      <c r="CDX73" s="100"/>
      <c r="CDY73" s="100"/>
      <c r="CDZ73" s="100"/>
      <c r="CEA73" s="100"/>
      <c r="CEB73" s="100"/>
      <c r="CEC73" s="100"/>
      <c r="CED73" s="100"/>
      <c r="CEE73" s="100"/>
      <c r="CEF73" s="100"/>
      <c r="CEG73" s="100"/>
      <c r="CEH73" s="100"/>
      <c r="CEI73" s="100"/>
      <c r="CEJ73" s="100"/>
      <c r="CEK73" s="100"/>
      <c r="CEL73" s="100"/>
      <c r="CEM73" s="100"/>
      <c r="CEN73" s="100"/>
      <c r="CEO73" s="100"/>
      <c r="CEP73" s="100"/>
      <c r="CEQ73" s="100"/>
      <c r="CER73" s="100"/>
      <c r="CES73" s="100"/>
      <c r="CET73" s="100"/>
      <c r="CEU73" s="100"/>
      <c r="CEV73" s="100"/>
      <c r="CEW73" s="100"/>
      <c r="CEX73" s="100"/>
      <c r="CEY73" s="100"/>
      <c r="CEZ73" s="100"/>
      <c r="CFA73" s="100"/>
      <c r="CFB73" s="100"/>
      <c r="CFC73" s="100"/>
      <c r="CFD73" s="100"/>
      <c r="CFE73" s="100"/>
      <c r="CFF73" s="100"/>
      <c r="CFG73" s="100"/>
      <c r="CFH73" s="100"/>
      <c r="CFI73" s="100"/>
      <c r="CFJ73" s="100"/>
      <c r="CFK73" s="100"/>
      <c r="CFL73" s="100"/>
      <c r="CFM73" s="100"/>
      <c r="CFN73" s="100"/>
      <c r="CFO73" s="100"/>
      <c r="CFP73" s="100"/>
      <c r="CFQ73" s="100"/>
      <c r="CFR73" s="100"/>
      <c r="CFS73" s="100"/>
      <c r="CFT73" s="100"/>
      <c r="CFU73" s="100"/>
      <c r="CFV73" s="100"/>
      <c r="CFW73" s="100"/>
      <c r="CFX73" s="100"/>
      <c r="CFY73" s="100"/>
      <c r="CFZ73" s="100"/>
      <c r="CGA73" s="100"/>
      <c r="CGB73" s="100"/>
      <c r="CGC73" s="100"/>
      <c r="CGD73" s="100"/>
      <c r="CGE73" s="100"/>
      <c r="CGF73" s="100"/>
      <c r="CGG73" s="100"/>
      <c r="CGH73" s="100"/>
      <c r="CGI73" s="100"/>
      <c r="CGJ73" s="100"/>
      <c r="CGK73" s="100"/>
      <c r="CGL73" s="100"/>
      <c r="CGM73" s="100"/>
      <c r="CGN73" s="100"/>
      <c r="CGO73" s="100"/>
      <c r="CGP73" s="100"/>
      <c r="CGQ73" s="100"/>
      <c r="CGR73" s="100"/>
      <c r="CGS73" s="100"/>
      <c r="CGT73" s="100"/>
      <c r="CGU73" s="100"/>
      <c r="CGV73" s="100"/>
      <c r="CGW73" s="100"/>
      <c r="CGX73" s="100"/>
      <c r="CGY73" s="100"/>
      <c r="CGZ73" s="100"/>
      <c r="CHA73" s="100"/>
      <c r="CHB73" s="100"/>
      <c r="CHC73" s="100"/>
      <c r="CHD73" s="100"/>
      <c r="CHE73" s="100"/>
      <c r="CHF73" s="100"/>
      <c r="CHG73" s="100"/>
      <c r="CHH73" s="100"/>
      <c r="CHI73" s="100"/>
      <c r="CHJ73" s="100"/>
      <c r="CHK73" s="100"/>
      <c r="CHL73" s="100"/>
      <c r="CHM73" s="100"/>
      <c r="CHN73" s="100"/>
      <c r="CHO73" s="100"/>
      <c r="CHP73" s="100"/>
      <c r="CHQ73" s="100"/>
      <c r="CHR73" s="100"/>
      <c r="CHS73" s="100"/>
      <c r="CHT73" s="100"/>
      <c r="CHU73" s="100"/>
      <c r="CHV73" s="100"/>
      <c r="CHW73" s="100"/>
      <c r="CHX73" s="100"/>
      <c r="CHY73" s="100"/>
      <c r="CHZ73" s="100"/>
      <c r="CIA73" s="100"/>
      <c r="CIB73" s="100"/>
      <c r="CIC73" s="100"/>
      <c r="CID73" s="100"/>
      <c r="CIE73" s="100"/>
      <c r="CIF73" s="100"/>
      <c r="CIG73" s="100"/>
      <c r="CIH73" s="100"/>
      <c r="CII73" s="100"/>
      <c r="CIJ73" s="100"/>
      <c r="CIK73" s="100"/>
      <c r="CIL73" s="100"/>
      <c r="CIM73" s="100"/>
      <c r="CIN73" s="100"/>
      <c r="CIO73" s="100"/>
      <c r="CIP73" s="100"/>
      <c r="CIQ73" s="100"/>
      <c r="CIR73" s="100"/>
      <c r="CIS73" s="100"/>
      <c r="CIT73" s="100"/>
      <c r="CIU73" s="100"/>
      <c r="CIV73" s="100"/>
      <c r="CIW73" s="100"/>
      <c r="CIX73" s="100"/>
      <c r="CIY73" s="100"/>
      <c r="CIZ73" s="100"/>
      <c r="CJA73" s="100"/>
      <c r="CJB73" s="100"/>
      <c r="CJC73" s="100"/>
      <c r="CJD73" s="100"/>
      <c r="CJE73" s="100"/>
      <c r="CJF73" s="100"/>
      <c r="CJG73" s="100"/>
      <c r="CJH73" s="100"/>
      <c r="CJI73" s="100"/>
      <c r="CJJ73" s="100"/>
      <c r="CJK73" s="100"/>
      <c r="CJL73" s="100"/>
      <c r="CJM73" s="100"/>
      <c r="CJN73" s="100"/>
      <c r="CJO73" s="100"/>
      <c r="CJP73" s="100"/>
      <c r="CJQ73" s="100"/>
      <c r="CJR73" s="100"/>
      <c r="CJS73" s="100"/>
      <c r="CJT73" s="100"/>
      <c r="CJU73" s="100"/>
      <c r="CJV73" s="100"/>
      <c r="CJW73" s="100"/>
      <c r="CJX73" s="100"/>
      <c r="CJY73" s="100"/>
      <c r="CJZ73" s="100"/>
      <c r="CKA73" s="100"/>
      <c r="CKB73" s="100"/>
      <c r="CKC73" s="100"/>
      <c r="CKD73" s="100"/>
      <c r="CKE73" s="100"/>
      <c r="CKF73" s="100"/>
      <c r="CKG73" s="100"/>
      <c r="CKH73" s="100"/>
      <c r="CKI73" s="100"/>
      <c r="CKJ73" s="100"/>
      <c r="CKK73" s="100"/>
      <c r="CKL73" s="100"/>
      <c r="CKM73" s="100"/>
      <c r="CKN73" s="100"/>
      <c r="CKO73" s="100"/>
      <c r="CKP73" s="100"/>
      <c r="CKQ73" s="100"/>
      <c r="CKR73" s="100"/>
      <c r="CKS73" s="100"/>
      <c r="CKT73" s="100"/>
      <c r="CKU73" s="100"/>
      <c r="CKV73" s="100"/>
      <c r="CKW73" s="100"/>
      <c r="CKX73" s="100"/>
      <c r="CKY73" s="100"/>
      <c r="CKZ73" s="100"/>
      <c r="CLA73" s="100"/>
      <c r="CLB73" s="100"/>
      <c r="CLC73" s="100"/>
      <c r="CLD73" s="100"/>
      <c r="CLE73" s="100"/>
      <c r="CLF73" s="100"/>
      <c r="CLG73" s="100"/>
      <c r="CLH73" s="100"/>
      <c r="CLI73" s="100"/>
      <c r="CLJ73" s="100"/>
      <c r="CLK73" s="100"/>
      <c r="CLL73" s="100"/>
      <c r="CLM73" s="100"/>
      <c r="CLN73" s="100"/>
      <c r="CLO73" s="100"/>
      <c r="CLP73" s="100"/>
      <c r="CLQ73" s="100"/>
      <c r="CLR73" s="100"/>
      <c r="CLS73" s="100"/>
      <c r="CLT73" s="100"/>
      <c r="CLU73" s="100"/>
      <c r="CLV73" s="100"/>
      <c r="CLW73" s="100"/>
      <c r="CLX73" s="100"/>
      <c r="CLY73" s="100"/>
      <c r="CLZ73" s="100"/>
      <c r="CMA73" s="100"/>
      <c r="CMB73" s="100"/>
      <c r="CMC73" s="100"/>
      <c r="CMD73" s="100"/>
      <c r="CME73" s="100"/>
      <c r="CMF73" s="100"/>
      <c r="CMG73" s="100"/>
      <c r="CMH73" s="100"/>
      <c r="CMI73" s="100"/>
      <c r="CMJ73" s="100"/>
      <c r="CMK73" s="100"/>
      <c r="CML73" s="100"/>
      <c r="CMM73" s="100"/>
      <c r="CMN73" s="100"/>
      <c r="CMO73" s="100"/>
      <c r="CMP73" s="100"/>
      <c r="CMQ73" s="100"/>
      <c r="CMR73" s="100"/>
      <c r="CMS73" s="100"/>
      <c r="CMT73" s="100"/>
      <c r="CMU73" s="100"/>
      <c r="CMV73" s="100"/>
      <c r="CMW73" s="100"/>
      <c r="CMX73" s="100"/>
      <c r="CMY73" s="100"/>
      <c r="CMZ73" s="100"/>
      <c r="CNA73" s="100"/>
      <c r="CNB73" s="100"/>
      <c r="CNC73" s="100"/>
      <c r="CND73" s="100"/>
      <c r="CNE73" s="100"/>
      <c r="CNF73" s="100"/>
      <c r="CNG73" s="100"/>
      <c r="CNH73" s="100"/>
      <c r="CNI73" s="100"/>
      <c r="CNJ73" s="100"/>
      <c r="CNK73" s="100"/>
      <c r="CNL73" s="100"/>
      <c r="CNM73" s="100"/>
      <c r="CNN73" s="100"/>
      <c r="CNO73" s="100"/>
      <c r="CNP73" s="100"/>
      <c r="CNQ73" s="100"/>
      <c r="CNR73" s="100"/>
      <c r="CNS73" s="100"/>
      <c r="CNT73" s="100"/>
      <c r="CNU73" s="100"/>
      <c r="CNV73" s="100"/>
      <c r="CNW73" s="100"/>
      <c r="CNX73" s="100"/>
      <c r="CNY73" s="100"/>
      <c r="CNZ73" s="100"/>
      <c r="COA73" s="100"/>
      <c r="COB73" s="100"/>
      <c r="COC73" s="100"/>
      <c r="COD73" s="100"/>
      <c r="COE73" s="100"/>
      <c r="COF73" s="100"/>
      <c r="COG73" s="100"/>
      <c r="COH73" s="100"/>
      <c r="COI73" s="100"/>
      <c r="COJ73" s="100"/>
      <c r="COK73" s="100"/>
      <c r="COL73" s="100"/>
      <c r="COM73" s="100"/>
      <c r="CON73" s="100"/>
      <c r="COO73" s="100"/>
      <c r="COP73" s="100"/>
      <c r="COQ73" s="100"/>
      <c r="COR73" s="100"/>
      <c r="COS73" s="100"/>
      <c r="COT73" s="100"/>
      <c r="COU73" s="100"/>
      <c r="COV73" s="100"/>
      <c r="COW73" s="100"/>
      <c r="COX73" s="100"/>
      <c r="COY73" s="100"/>
      <c r="COZ73" s="100"/>
      <c r="CPA73" s="100"/>
      <c r="CPB73" s="100"/>
      <c r="CPC73" s="100"/>
      <c r="CPD73" s="100"/>
      <c r="CPE73" s="100"/>
      <c r="CPF73" s="100"/>
      <c r="CPG73" s="100"/>
      <c r="CPH73" s="100"/>
      <c r="CPI73" s="100"/>
      <c r="CPJ73" s="100"/>
      <c r="CPK73" s="100"/>
      <c r="CPL73" s="100"/>
      <c r="CPM73" s="100"/>
      <c r="CPN73" s="100"/>
      <c r="CPO73" s="100"/>
      <c r="CPP73" s="100"/>
      <c r="CPQ73" s="100"/>
      <c r="CPR73" s="100"/>
      <c r="CPS73" s="100"/>
      <c r="CPT73" s="100"/>
      <c r="CPU73" s="100"/>
      <c r="CPV73" s="100"/>
      <c r="CPW73" s="100"/>
      <c r="CPX73" s="100"/>
      <c r="CPY73" s="100"/>
      <c r="CPZ73" s="100"/>
      <c r="CQA73" s="100"/>
      <c r="CQB73" s="100"/>
      <c r="CQC73" s="100"/>
      <c r="CQD73" s="100"/>
      <c r="CQE73" s="100"/>
      <c r="CQF73" s="100"/>
      <c r="CQG73" s="100"/>
      <c r="CQH73" s="100"/>
      <c r="CQI73" s="100"/>
      <c r="CQJ73" s="100"/>
      <c r="CQK73" s="100"/>
      <c r="CQL73" s="100"/>
      <c r="CQM73" s="100"/>
      <c r="CQN73" s="100"/>
      <c r="CQO73" s="100"/>
      <c r="CQP73" s="100"/>
      <c r="CQQ73" s="100"/>
      <c r="CQR73" s="100"/>
      <c r="CQS73" s="100"/>
      <c r="CQT73" s="100"/>
      <c r="CQU73" s="100"/>
      <c r="CQV73" s="100"/>
      <c r="CQW73" s="100"/>
      <c r="CQX73" s="100"/>
      <c r="CQY73" s="100"/>
      <c r="CQZ73" s="100"/>
      <c r="CRA73" s="100"/>
      <c r="CRB73" s="100"/>
      <c r="CRC73" s="100"/>
      <c r="CRD73" s="100"/>
      <c r="CRE73" s="100"/>
      <c r="CRF73" s="100"/>
      <c r="CRG73" s="100"/>
      <c r="CRH73" s="100"/>
      <c r="CRI73" s="100"/>
      <c r="CRJ73" s="100"/>
      <c r="CRK73" s="100"/>
      <c r="CRL73" s="100"/>
      <c r="CRM73" s="100"/>
      <c r="CRN73" s="100"/>
      <c r="CRO73" s="100"/>
      <c r="CRP73" s="100"/>
      <c r="CRQ73" s="100"/>
      <c r="CRR73" s="100"/>
      <c r="CRS73" s="100"/>
      <c r="CRT73" s="100"/>
      <c r="CRU73" s="100"/>
      <c r="CRV73" s="100"/>
      <c r="CRW73" s="100"/>
      <c r="CRX73" s="100"/>
      <c r="CRY73" s="100"/>
      <c r="CRZ73" s="100"/>
      <c r="CSA73" s="100"/>
      <c r="CSB73" s="100"/>
      <c r="CSC73" s="100"/>
      <c r="CSD73" s="100"/>
      <c r="CSE73" s="100"/>
      <c r="CSF73" s="100"/>
      <c r="CSG73" s="100"/>
      <c r="CSH73" s="100"/>
      <c r="CSI73" s="100"/>
      <c r="CSJ73" s="100"/>
      <c r="CSK73" s="100"/>
      <c r="CSL73" s="100"/>
      <c r="CSM73" s="100"/>
      <c r="CSN73" s="100"/>
      <c r="CSO73" s="100"/>
      <c r="CSP73" s="100"/>
      <c r="CSQ73" s="100"/>
      <c r="CSR73" s="100"/>
      <c r="CSS73" s="100"/>
      <c r="CST73" s="100"/>
      <c r="CSU73" s="100"/>
      <c r="CSV73" s="100"/>
      <c r="CSW73" s="100"/>
      <c r="CSX73" s="100"/>
      <c r="CSY73" s="100"/>
      <c r="CSZ73" s="100"/>
      <c r="CTA73" s="100"/>
      <c r="CTB73" s="100"/>
      <c r="CTC73" s="100"/>
      <c r="CTD73" s="100"/>
      <c r="CTE73" s="100"/>
      <c r="CTF73" s="100"/>
      <c r="CTG73" s="100"/>
      <c r="CTH73" s="100"/>
      <c r="CTI73" s="100"/>
      <c r="CTJ73" s="100"/>
      <c r="CTK73" s="100"/>
      <c r="CTL73" s="100"/>
      <c r="CTM73" s="100"/>
      <c r="CTN73" s="100"/>
      <c r="CTO73" s="100"/>
      <c r="CTP73" s="100"/>
      <c r="CTQ73" s="100"/>
      <c r="CTR73" s="100"/>
      <c r="CTS73" s="100"/>
      <c r="CTT73" s="100"/>
      <c r="CTU73" s="100"/>
      <c r="CTV73" s="100"/>
      <c r="CTW73" s="100"/>
      <c r="CTX73" s="100"/>
      <c r="CTY73" s="100"/>
      <c r="CTZ73" s="100"/>
      <c r="CUA73" s="100"/>
      <c r="CUB73" s="100"/>
      <c r="CUC73" s="100"/>
      <c r="CUD73" s="100"/>
      <c r="CUE73" s="100"/>
      <c r="CUF73" s="100"/>
      <c r="CUG73" s="100"/>
      <c r="CUH73" s="100"/>
      <c r="CUI73" s="100"/>
      <c r="CUJ73" s="100"/>
      <c r="CUK73" s="100"/>
      <c r="CUL73" s="100"/>
      <c r="CUM73" s="100"/>
      <c r="CUN73" s="100"/>
      <c r="CUO73" s="100"/>
      <c r="CUP73" s="100"/>
      <c r="CUQ73" s="100"/>
      <c r="CUR73" s="100"/>
      <c r="CUS73" s="100"/>
      <c r="CUT73" s="100"/>
      <c r="CUU73" s="100"/>
      <c r="CUV73" s="100"/>
      <c r="CUW73" s="100"/>
      <c r="CUX73" s="100"/>
      <c r="CUY73" s="100"/>
      <c r="CUZ73" s="100"/>
      <c r="CVA73" s="100"/>
      <c r="CVB73" s="100"/>
      <c r="CVC73" s="100"/>
      <c r="CVD73" s="100"/>
      <c r="CVE73" s="100"/>
      <c r="CVF73" s="100"/>
      <c r="CVG73" s="100"/>
      <c r="CVH73" s="100"/>
      <c r="CVI73" s="100"/>
      <c r="CVJ73" s="100"/>
      <c r="CVK73" s="100"/>
      <c r="CVL73" s="100"/>
      <c r="CVM73" s="100"/>
      <c r="CVN73" s="100"/>
      <c r="CVO73" s="100"/>
      <c r="CVP73" s="100"/>
      <c r="CVQ73" s="100"/>
      <c r="CVR73" s="100"/>
      <c r="CVS73" s="100"/>
      <c r="CVT73" s="100"/>
      <c r="CVU73" s="100"/>
      <c r="CVV73" s="100"/>
      <c r="CVW73" s="100"/>
      <c r="CVX73" s="100"/>
      <c r="CVY73" s="100"/>
      <c r="CVZ73" s="100"/>
      <c r="CWA73" s="100"/>
      <c r="CWB73" s="100"/>
      <c r="CWC73" s="100"/>
      <c r="CWD73" s="100"/>
      <c r="CWE73" s="100"/>
      <c r="CWF73" s="100"/>
      <c r="CWG73" s="100"/>
      <c r="CWH73" s="100"/>
      <c r="CWI73" s="100"/>
      <c r="CWJ73" s="100"/>
      <c r="CWK73" s="100"/>
      <c r="CWL73" s="100"/>
      <c r="CWM73" s="100"/>
      <c r="CWN73" s="100"/>
      <c r="CWO73" s="100"/>
      <c r="CWP73" s="100"/>
      <c r="CWQ73" s="100"/>
      <c r="CWR73" s="100"/>
      <c r="CWS73" s="100"/>
      <c r="CWT73" s="100"/>
      <c r="CWU73" s="100"/>
      <c r="CWV73" s="100"/>
      <c r="CWW73" s="100"/>
      <c r="CWX73" s="100"/>
      <c r="CWY73" s="100"/>
      <c r="CWZ73" s="100"/>
      <c r="CXA73" s="100"/>
      <c r="CXB73" s="100"/>
      <c r="CXC73" s="100"/>
      <c r="CXD73" s="100"/>
      <c r="CXE73" s="100"/>
      <c r="CXF73" s="100"/>
      <c r="CXG73" s="100"/>
      <c r="CXH73" s="100"/>
      <c r="CXI73" s="100"/>
      <c r="CXJ73" s="100"/>
      <c r="CXK73" s="100"/>
      <c r="CXL73" s="100"/>
      <c r="CXM73" s="100"/>
      <c r="CXN73" s="100"/>
      <c r="CXO73" s="100"/>
      <c r="CXP73" s="100"/>
      <c r="CXQ73" s="100"/>
      <c r="CXR73" s="100"/>
      <c r="CXS73" s="100"/>
      <c r="CXT73" s="100"/>
      <c r="CXU73" s="100"/>
      <c r="CXV73" s="100"/>
      <c r="CXW73" s="100"/>
      <c r="CXX73" s="100"/>
      <c r="CXY73" s="100"/>
      <c r="CXZ73" s="100"/>
      <c r="CYA73" s="100"/>
      <c r="CYB73" s="100"/>
      <c r="CYC73" s="100"/>
      <c r="CYD73" s="100"/>
      <c r="CYE73" s="100"/>
      <c r="CYF73" s="100"/>
      <c r="CYG73" s="100"/>
      <c r="CYH73" s="100"/>
      <c r="CYI73" s="100"/>
      <c r="CYJ73" s="100"/>
      <c r="CYK73" s="100"/>
      <c r="CYL73" s="100"/>
      <c r="CYM73" s="100"/>
      <c r="CYN73" s="100"/>
      <c r="CYO73" s="100"/>
      <c r="CYP73" s="100"/>
      <c r="CYQ73" s="100"/>
      <c r="CYR73" s="100"/>
      <c r="CYS73" s="100"/>
      <c r="CYT73" s="100"/>
      <c r="CYU73" s="100"/>
      <c r="CYV73" s="100"/>
      <c r="CYW73" s="100"/>
      <c r="CYX73" s="100"/>
      <c r="CYY73" s="100"/>
      <c r="CYZ73" s="100"/>
      <c r="CZA73" s="100"/>
      <c r="CZB73" s="100"/>
      <c r="CZC73" s="100"/>
      <c r="CZD73" s="100"/>
      <c r="CZE73" s="100"/>
      <c r="CZF73" s="100"/>
      <c r="CZG73" s="100"/>
      <c r="CZH73" s="100"/>
      <c r="CZI73" s="100"/>
      <c r="CZJ73" s="100"/>
      <c r="CZK73" s="100"/>
      <c r="CZL73" s="100"/>
      <c r="CZM73" s="100"/>
      <c r="CZN73" s="100"/>
      <c r="CZO73" s="100"/>
      <c r="CZP73" s="100"/>
      <c r="CZQ73" s="100"/>
      <c r="CZR73" s="100"/>
      <c r="CZS73" s="100"/>
      <c r="CZT73" s="100"/>
      <c r="CZU73" s="100"/>
      <c r="CZV73" s="100"/>
      <c r="CZW73" s="100"/>
      <c r="CZX73" s="100"/>
      <c r="CZY73" s="100"/>
      <c r="CZZ73" s="100"/>
      <c r="DAA73" s="100"/>
      <c r="DAB73" s="100"/>
      <c r="DAC73" s="100"/>
      <c r="DAD73" s="100"/>
      <c r="DAE73" s="100"/>
      <c r="DAF73" s="100"/>
      <c r="DAG73" s="100"/>
      <c r="DAH73" s="100"/>
      <c r="DAI73" s="100"/>
      <c r="DAJ73" s="100"/>
      <c r="DAK73" s="100"/>
      <c r="DAL73" s="100"/>
      <c r="DAM73" s="100"/>
      <c r="DAN73" s="100"/>
      <c r="DAO73" s="100"/>
      <c r="DAP73" s="100"/>
      <c r="DAQ73" s="100"/>
      <c r="DAR73" s="100"/>
      <c r="DAS73" s="100"/>
      <c r="DAT73" s="100"/>
      <c r="DAU73" s="100"/>
      <c r="DAV73" s="100"/>
      <c r="DAW73" s="100"/>
      <c r="DAX73" s="100"/>
      <c r="DAY73" s="100"/>
      <c r="DAZ73" s="100"/>
      <c r="DBA73" s="100"/>
      <c r="DBB73" s="100"/>
      <c r="DBC73" s="100"/>
      <c r="DBD73" s="100"/>
      <c r="DBE73" s="100"/>
      <c r="DBF73" s="100"/>
      <c r="DBG73" s="100"/>
      <c r="DBH73" s="100"/>
      <c r="DBI73" s="100"/>
      <c r="DBJ73" s="100"/>
      <c r="DBK73" s="100"/>
      <c r="DBL73" s="100"/>
      <c r="DBM73" s="100"/>
      <c r="DBN73" s="100"/>
      <c r="DBO73" s="100"/>
      <c r="DBP73" s="100"/>
      <c r="DBQ73" s="100"/>
      <c r="DBR73" s="100"/>
      <c r="DBS73" s="100"/>
      <c r="DBT73" s="100"/>
      <c r="DBU73" s="100"/>
      <c r="DBV73" s="100"/>
      <c r="DBW73" s="100"/>
      <c r="DBX73" s="100"/>
      <c r="DBY73" s="100"/>
      <c r="DBZ73" s="100"/>
      <c r="DCA73" s="100"/>
      <c r="DCB73" s="100"/>
      <c r="DCC73" s="100"/>
      <c r="DCD73" s="100"/>
      <c r="DCE73" s="100"/>
      <c r="DCF73" s="100"/>
      <c r="DCG73" s="100"/>
      <c r="DCH73" s="100"/>
      <c r="DCI73" s="100"/>
      <c r="DCJ73" s="100"/>
      <c r="DCK73" s="100"/>
      <c r="DCL73" s="100"/>
      <c r="DCM73" s="100"/>
      <c r="DCN73" s="100"/>
      <c r="DCO73" s="100"/>
      <c r="DCP73" s="100"/>
      <c r="DCQ73" s="100"/>
      <c r="DCR73" s="100"/>
      <c r="DCS73" s="100"/>
      <c r="DCT73" s="100"/>
      <c r="DCU73" s="100"/>
      <c r="DCV73" s="100"/>
      <c r="DCW73" s="100"/>
      <c r="DCX73" s="100"/>
      <c r="DCY73" s="100"/>
      <c r="DCZ73" s="100"/>
      <c r="DDA73" s="100"/>
      <c r="DDB73" s="100"/>
      <c r="DDC73" s="100"/>
      <c r="DDD73" s="100"/>
      <c r="DDE73" s="100"/>
      <c r="DDF73" s="100"/>
      <c r="DDG73" s="100"/>
      <c r="DDH73" s="100"/>
      <c r="DDI73" s="100"/>
      <c r="DDJ73" s="100"/>
      <c r="DDK73" s="100"/>
      <c r="DDL73" s="100"/>
      <c r="DDM73" s="100"/>
      <c r="DDN73" s="100"/>
      <c r="DDO73" s="100"/>
      <c r="DDP73" s="100"/>
      <c r="DDQ73" s="100"/>
      <c r="DDR73" s="100"/>
      <c r="DDS73" s="100"/>
      <c r="DDT73" s="100"/>
      <c r="DDU73" s="100"/>
      <c r="DDV73" s="100"/>
      <c r="DDW73" s="100"/>
      <c r="DDX73" s="100"/>
      <c r="DDY73" s="100"/>
      <c r="DDZ73" s="100"/>
      <c r="DEA73" s="100"/>
      <c r="DEB73" s="100"/>
      <c r="DEC73" s="100"/>
      <c r="DED73" s="100"/>
      <c r="DEE73" s="100"/>
      <c r="DEF73" s="100"/>
      <c r="DEG73" s="100"/>
      <c r="DEH73" s="100"/>
      <c r="DEI73" s="100"/>
      <c r="DEJ73" s="100"/>
      <c r="DEK73" s="100"/>
      <c r="DEL73" s="100"/>
      <c r="DEM73" s="100"/>
      <c r="DEN73" s="100"/>
      <c r="DEO73" s="100"/>
      <c r="DEP73" s="100"/>
      <c r="DEQ73" s="100"/>
      <c r="DER73" s="100"/>
      <c r="DES73" s="100"/>
      <c r="DET73" s="100"/>
      <c r="DEU73" s="100"/>
      <c r="DEV73" s="100"/>
      <c r="DEW73" s="100"/>
      <c r="DEX73" s="100"/>
      <c r="DEY73" s="100"/>
      <c r="DEZ73" s="100"/>
      <c r="DFA73" s="100"/>
      <c r="DFB73" s="100"/>
      <c r="DFC73" s="100"/>
      <c r="DFD73" s="100"/>
      <c r="DFE73" s="100"/>
      <c r="DFF73" s="100"/>
      <c r="DFG73" s="100"/>
      <c r="DFH73" s="100"/>
      <c r="DFI73" s="100"/>
      <c r="DFJ73" s="100"/>
      <c r="DFK73" s="100"/>
      <c r="DFL73" s="100"/>
      <c r="DFM73" s="100"/>
      <c r="DFN73" s="100"/>
      <c r="DFO73" s="100"/>
      <c r="DFP73" s="100"/>
      <c r="DFQ73" s="100"/>
      <c r="DFR73" s="100"/>
      <c r="DFS73" s="100"/>
      <c r="DFT73" s="100"/>
      <c r="DFU73" s="100"/>
      <c r="DFV73" s="100"/>
      <c r="DFW73" s="100"/>
      <c r="DFX73" s="100"/>
      <c r="DFY73" s="100"/>
      <c r="DFZ73" s="100"/>
      <c r="DGA73" s="100"/>
      <c r="DGB73" s="100"/>
      <c r="DGC73" s="100"/>
      <c r="DGD73" s="100"/>
      <c r="DGE73" s="100"/>
      <c r="DGF73" s="100"/>
      <c r="DGG73" s="100"/>
      <c r="DGH73" s="100"/>
      <c r="DGI73" s="100"/>
      <c r="DGJ73" s="100"/>
      <c r="DGK73" s="100"/>
      <c r="DGL73" s="100"/>
      <c r="DGM73" s="100"/>
      <c r="DGN73" s="100"/>
      <c r="DGO73" s="100"/>
      <c r="DGP73" s="100"/>
      <c r="DGQ73" s="100"/>
      <c r="DGR73" s="100"/>
      <c r="DGS73" s="100"/>
      <c r="DGT73" s="100"/>
      <c r="DGU73" s="100"/>
      <c r="DGV73" s="100"/>
      <c r="DGW73" s="100"/>
      <c r="DGX73" s="100"/>
      <c r="DGY73" s="100"/>
      <c r="DGZ73" s="100"/>
      <c r="DHA73" s="100"/>
      <c r="DHB73" s="100"/>
      <c r="DHC73" s="100"/>
      <c r="DHD73" s="100"/>
      <c r="DHE73" s="100"/>
      <c r="DHF73" s="100"/>
      <c r="DHG73" s="100"/>
      <c r="DHH73" s="100"/>
      <c r="DHI73" s="100"/>
      <c r="DHJ73" s="100"/>
      <c r="DHK73" s="100"/>
      <c r="DHL73" s="100"/>
      <c r="DHM73" s="100"/>
      <c r="DHN73" s="100"/>
      <c r="DHO73" s="100"/>
      <c r="DHP73" s="100"/>
      <c r="DHQ73" s="100"/>
      <c r="DHR73" s="100"/>
      <c r="DHS73" s="100"/>
      <c r="DHT73" s="100"/>
      <c r="DHU73" s="100"/>
      <c r="DHV73" s="100"/>
      <c r="DHW73" s="100"/>
      <c r="DHX73" s="100"/>
      <c r="DHY73" s="100"/>
      <c r="DHZ73" s="100"/>
      <c r="DIA73" s="100"/>
      <c r="DIB73" s="100"/>
      <c r="DIC73" s="100"/>
      <c r="DID73" s="100"/>
      <c r="DIE73" s="100"/>
      <c r="DIF73" s="100"/>
      <c r="DIG73" s="100"/>
      <c r="DIH73" s="100"/>
      <c r="DII73" s="100"/>
      <c r="DIJ73" s="100"/>
      <c r="DIK73" s="100"/>
      <c r="DIL73" s="100"/>
      <c r="DIM73" s="100"/>
      <c r="DIN73" s="100"/>
      <c r="DIO73" s="100"/>
      <c r="DIP73" s="100"/>
      <c r="DIQ73" s="100"/>
      <c r="DIR73" s="100"/>
      <c r="DIS73" s="100"/>
      <c r="DIT73" s="100"/>
      <c r="DIU73" s="100"/>
      <c r="DIV73" s="100"/>
      <c r="DIW73" s="100"/>
      <c r="DIX73" s="100"/>
      <c r="DIY73" s="100"/>
      <c r="DIZ73" s="100"/>
      <c r="DJA73" s="100"/>
      <c r="DJB73" s="100"/>
      <c r="DJC73" s="100"/>
      <c r="DJD73" s="100"/>
      <c r="DJE73" s="100"/>
      <c r="DJF73" s="100"/>
      <c r="DJG73" s="100"/>
      <c r="DJH73" s="100"/>
      <c r="DJI73" s="100"/>
      <c r="DJJ73" s="100"/>
      <c r="DJK73" s="100"/>
      <c r="DJL73" s="100"/>
      <c r="DJM73" s="100"/>
      <c r="DJN73" s="100"/>
      <c r="DJO73" s="100"/>
      <c r="DJP73" s="100"/>
      <c r="DJQ73" s="100"/>
      <c r="DJR73" s="100"/>
      <c r="DJS73" s="100"/>
      <c r="DJT73" s="100"/>
      <c r="DJU73" s="100"/>
      <c r="DJV73" s="100"/>
      <c r="DJW73" s="100"/>
      <c r="DJX73" s="100"/>
      <c r="DJY73" s="100"/>
      <c r="DJZ73" s="100"/>
      <c r="DKA73" s="100"/>
      <c r="DKB73" s="100"/>
      <c r="DKC73" s="100"/>
      <c r="DKD73" s="100"/>
      <c r="DKE73" s="100"/>
      <c r="DKF73" s="100"/>
      <c r="DKG73" s="100"/>
      <c r="DKH73" s="100"/>
      <c r="DKI73" s="100"/>
      <c r="DKJ73" s="100"/>
      <c r="DKK73" s="100"/>
      <c r="DKL73" s="100"/>
      <c r="DKM73" s="100"/>
      <c r="DKN73" s="100"/>
      <c r="DKO73" s="100"/>
      <c r="DKP73" s="100"/>
      <c r="DKQ73" s="100"/>
      <c r="DKR73" s="100"/>
      <c r="DKS73" s="100"/>
      <c r="DKT73" s="100"/>
      <c r="DKU73" s="100"/>
      <c r="DKV73" s="100"/>
      <c r="DKW73" s="100"/>
      <c r="DKX73" s="100"/>
      <c r="DKY73" s="100"/>
      <c r="DKZ73" s="100"/>
      <c r="DLA73" s="100"/>
      <c r="DLB73" s="100"/>
      <c r="DLC73" s="100"/>
      <c r="DLD73" s="100"/>
      <c r="DLE73" s="100"/>
      <c r="DLF73" s="100"/>
      <c r="DLG73" s="100"/>
      <c r="DLH73" s="100"/>
      <c r="DLI73" s="100"/>
      <c r="DLJ73" s="100"/>
      <c r="DLK73" s="100"/>
      <c r="DLL73" s="100"/>
      <c r="DLM73" s="100"/>
      <c r="DLN73" s="100"/>
      <c r="DLO73" s="100"/>
      <c r="DLP73" s="100"/>
      <c r="DLQ73" s="100"/>
      <c r="DLR73" s="100"/>
      <c r="DLS73" s="100"/>
      <c r="DLT73" s="100"/>
      <c r="DLU73" s="100"/>
      <c r="DLV73" s="100"/>
      <c r="DLW73" s="100"/>
      <c r="DLX73" s="100"/>
      <c r="DLY73" s="100"/>
      <c r="DLZ73" s="100"/>
      <c r="DMA73" s="100"/>
      <c r="DMB73" s="100"/>
      <c r="DMC73" s="100"/>
      <c r="DMD73" s="100"/>
      <c r="DME73" s="100"/>
      <c r="DMF73" s="100"/>
      <c r="DMG73" s="100"/>
      <c r="DMH73" s="100"/>
      <c r="DMI73" s="100"/>
      <c r="DMJ73" s="100"/>
      <c r="DMK73" s="100"/>
      <c r="DML73" s="100"/>
      <c r="DMM73" s="100"/>
      <c r="DMN73" s="100"/>
      <c r="DMO73" s="100"/>
      <c r="DMP73" s="100"/>
      <c r="DMQ73" s="100"/>
      <c r="DMR73" s="100"/>
      <c r="DMS73" s="100"/>
      <c r="DMT73" s="100"/>
      <c r="DMU73" s="100"/>
      <c r="DMV73" s="100"/>
      <c r="DMW73" s="100"/>
      <c r="DMX73" s="100"/>
      <c r="DMY73" s="100"/>
      <c r="DMZ73" s="100"/>
      <c r="DNA73" s="100"/>
      <c r="DNB73" s="100"/>
      <c r="DNC73" s="100"/>
      <c r="DND73" s="100"/>
      <c r="DNE73" s="100"/>
      <c r="DNF73" s="100"/>
      <c r="DNG73" s="100"/>
      <c r="DNH73" s="100"/>
      <c r="DNI73" s="100"/>
      <c r="DNJ73" s="100"/>
      <c r="DNK73" s="100"/>
      <c r="DNL73" s="100"/>
      <c r="DNM73" s="100"/>
      <c r="DNN73" s="100"/>
      <c r="DNO73" s="100"/>
      <c r="DNP73" s="100"/>
      <c r="DNQ73" s="100"/>
      <c r="DNR73" s="100"/>
      <c r="DNS73" s="100"/>
      <c r="DNT73" s="100"/>
      <c r="DNU73" s="100"/>
      <c r="DNV73" s="100"/>
      <c r="DNW73" s="100"/>
      <c r="DNX73" s="100"/>
      <c r="DNY73" s="100"/>
      <c r="DNZ73" s="100"/>
      <c r="DOA73" s="100"/>
      <c r="DOB73" s="100"/>
      <c r="DOC73" s="100"/>
      <c r="DOD73" s="100"/>
      <c r="DOE73" s="100"/>
      <c r="DOF73" s="100"/>
      <c r="DOG73" s="100"/>
      <c r="DOH73" s="100"/>
      <c r="DOI73" s="100"/>
      <c r="DOJ73" s="100"/>
      <c r="DOK73" s="100"/>
      <c r="DOL73" s="100"/>
      <c r="DOM73" s="100"/>
      <c r="DON73" s="100"/>
      <c r="DOO73" s="100"/>
      <c r="DOP73" s="100"/>
      <c r="DOQ73" s="100"/>
      <c r="DOR73" s="100"/>
      <c r="DOS73" s="100"/>
      <c r="DOT73" s="100"/>
      <c r="DOU73" s="100"/>
      <c r="DOV73" s="100"/>
      <c r="DOW73" s="100"/>
      <c r="DOX73" s="100"/>
      <c r="DOY73" s="100"/>
      <c r="DOZ73" s="100"/>
      <c r="DPA73" s="100"/>
      <c r="DPB73" s="100"/>
      <c r="DPC73" s="100"/>
      <c r="DPD73" s="100"/>
      <c r="DPE73" s="100"/>
      <c r="DPF73" s="100"/>
      <c r="DPG73" s="100"/>
      <c r="DPH73" s="100"/>
      <c r="DPI73" s="100"/>
      <c r="DPJ73" s="100"/>
      <c r="DPK73" s="100"/>
      <c r="DPL73" s="100"/>
      <c r="DPM73" s="100"/>
      <c r="DPN73" s="100"/>
      <c r="DPO73" s="100"/>
      <c r="DPP73" s="100"/>
      <c r="DPQ73" s="100"/>
      <c r="DPR73" s="100"/>
      <c r="DPS73" s="100"/>
      <c r="DPT73" s="100"/>
      <c r="DPU73" s="100"/>
      <c r="DPV73" s="100"/>
      <c r="DPW73" s="100"/>
      <c r="DPX73" s="100"/>
      <c r="DPY73" s="100"/>
      <c r="DPZ73" s="100"/>
      <c r="DQA73" s="100"/>
      <c r="DQB73" s="100"/>
      <c r="DQC73" s="100"/>
      <c r="DQD73" s="100"/>
      <c r="DQE73" s="100"/>
      <c r="DQF73" s="100"/>
      <c r="DQG73" s="100"/>
      <c r="DQH73" s="100"/>
      <c r="DQI73" s="100"/>
      <c r="DQJ73" s="100"/>
      <c r="DQK73" s="100"/>
      <c r="DQL73" s="100"/>
      <c r="DQM73" s="100"/>
      <c r="DQN73" s="100"/>
      <c r="DQO73" s="100"/>
      <c r="DQP73" s="100"/>
      <c r="DQQ73" s="100"/>
      <c r="DQR73" s="100"/>
      <c r="DQS73" s="100"/>
      <c r="DQT73" s="100"/>
      <c r="DQU73" s="100"/>
      <c r="DQV73" s="100"/>
      <c r="DQW73" s="100"/>
      <c r="DQX73" s="100"/>
      <c r="DQY73" s="100"/>
      <c r="DQZ73" s="100"/>
      <c r="DRA73" s="100"/>
      <c r="DRB73" s="100"/>
      <c r="DRC73" s="100"/>
      <c r="DRD73" s="100"/>
      <c r="DRE73" s="100"/>
      <c r="DRF73" s="100"/>
      <c r="DRG73" s="100"/>
      <c r="DRH73" s="100"/>
      <c r="DRI73" s="100"/>
      <c r="DRJ73" s="100"/>
      <c r="DRK73" s="100"/>
      <c r="DRL73" s="100"/>
      <c r="DRM73" s="100"/>
      <c r="DRN73" s="100"/>
      <c r="DRO73" s="100"/>
      <c r="DRP73" s="100"/>
      <c r="DRQ73" s="100"/>
      <c r="DRR73" s="100"/>
      <c r="DRS73" s="100"/>
      <c r="DRT73" s="100"/>
      <c r="DRU73" s="100"/>
      <c r="DRV73" s="100"/>
      <c r="DRW73" s="100"/>
      <c r="DRX73" s="100"/>
      <c r="DRY73" s="100"/>
      <c r="DRZ73" s="100"/>
      <c r="DSA73" s="100"/>
      <c r="DSB73" s="100"/>
      <c r="DSC73" s="100"/>
      <c r="DSD73" s="100"/>
      <c r="DSE73" s="100"/>
      <c r="DSF73" s="100"/>
      <c r="DSG73" s="100"/>
      <c r="DSH73" s="100"/>
      <c r="DSI73" s="100"/>
      <c r="DSJ73" s="100"/>
      <c r="DSK73" s="100"/>
      <c r="DSL73" s="100"/>
      <c r="DSM73" s="100"/>
      <c r="DSN73" s="100"/>
      <c r="DSO73" s="100"/>
      <c r="DSP73" s="100"/>
      <c r="DSQ73" s="100"/>
      <c r="DSR73" s="100"/>
      <c r="DSS73" s="100"/>
      <c r="DST73" s="100"/>
      <c r="DSU73" s="100"/>
      <c r="DSV73" s="100"/>
      <c r="DSW73" s="100"/>
      <c r="DSX73" s="100"/>
      <c r="DSY73" s="100"/>
      <c r="DSZ73" s="100"/>
      <c r="DTA73" s="100"/>
      <c r="DTB73" s="100"/>
      <c r="DTC73" s="100"/>
      <c r="DTD73" s="100"/>
      <c r="DTE73" s="100"/>
      <c r="DTF73" s="100"/>
      <c r="DTG73" s="100"/>
      <c r="DTH73" s="100"/>
      <c r="DTI73" s="100"/>
      <c r="DTJ73" s="100"/>
      <c r="DTK73" s="100"/>
      <c r="DTL73" s="100"/>
      <c r="DTM73" s="100"/>
      <c r="DTN73" s="100"/>
      <c r="DTO73" s="100"/>
      <c r="DTP73" s="100"/>
      <c r="DTQ73" s="100"/>
      <c r="DTR73" s="100"/>
      <c r="DTS73" s="100"/>
      <c r="DTT73" s="100"/>
      <c r="DTU73" s="100"/>
      <c r="DTV73" s="100"/>
      <c r="DTW73" s="100"/>
      <c r="DTX73" s="100"/>
      <c r="DTY73" s="100"/>
      <c r="DTZ73" s="100"/>
      <c r="DUA73" s="100"/>
      <c r="DUB73" s="100"/>
      <c r="DUC73" s="100"/>
      <c r="DUD73" s="100"/>
      <c r="DUE73" s="100"/>
      <c r="DUF73" s="100"/>
      <c r="DUG73" s="100"/>
      <c r="DUH73" s="100"/>
      <c r="DUI73" s="100"/>
      <c r="DUJ73" s="100"/>
      <c r="DUK73" s="100"/>
      <c r="DUL73" s="100"/>
      <c r="DUM73" s="100"/>
      <c r="DUN73" s="100"/>
      <c r="DUO73" s="100"/>
      <c r="DUP73" s="100"/>
      <c r="DUQ73" s="100"/>
      <c r="DUR73" s="100"/>
      <c r="DUS73" s="100"/>
      <c r="DUT73" s="100"/>
      <c r="DUU73" s="100"/>
      <c r="DUV73" s="100"/>
      <c r="DUW73" s="100"/>
      <c r="DUX73" s="100"/>
      <c r="DUY73" s="100"/>
      <c r="DUZ73" s="100"/>
      <c r="DVA73" s="100"/>
      <c r="DVB73" s="100"/>
      <c r="DVC73" s="100"/>
      <c r="DVD73" s="100"/>
      <c r="DVE73" s="100"/>
      <c r="DVF73" s="100"/>
      <c r="DVG73" s="100"/>
      <c r="DVH73" s="100"/>
      <c r="DVI73" s="100"/>
      <c r="DVJ73" s="100"/>
      <c r="DVK73" s="100"/>
      <c r="DVL73" s="100"/>
      <c r="DVM73" s="100"/>
      <c r="DVN73" s="100"/>
      <c r="DVO73" s="100"/>
      <c r="DVP73" s="100"/>
      <c r="DVQ73" s="100"/>
      <c r="DVR73" s="100"/>
      <c r="DVS73" s="100"/>
      <c r="DVT73" s="100"/>
      <c r="DVU73" s="100"/>
      <c r="DVV73" s="100"/>
      <c r="DVW73" s="100"/>
      <c r="DVX73" s="100"/>
      <c r="DVY73" s="100"/>
      <c r="DVZ73" s="100"/>
      <c r="DWA73" s="100"/>
      <c r="DWB73" s="100"/>
      <c r="DWC73" s="100"/>
      <c r="DWD73" s="100"/>
      <c r="DWE73" s="100"/>
      <c r="DWF73" s="100"/>
      <c r="DWG73" s="100"/>
      <c r="DWH73" s="100"/>
      <c r="DWI73" s="100"/>
      <c r="DWJ73" s="100"/>
      <c r="DWK73" s="100"/>
      <c r="DWL73" s="100"/>
      <c r="DWM73" s="100"/>
      <c r="DWN73" s="100"/>
      <c r="DWO73" s="100"/>
      <c r="DWP73" s="100"/>
      <c r="DWQ73" s="100"/>
      <c r="DWR73" s="100"/>
      <c r="DWS73" s="100"/>
      <c r="DWT73" s="100"/>
      <c r="DWU73" s="100"/>
      <c r="DWV73" s="100"/>
      <c r="DWW73" s="100"/>
      <c r="DWX73" s="100"/>
      <c r="DWY73" s="100"/>
      <c r="DWZ73" s="100"/>
      <c r="DXA73" s="100"/>
      <c r="DXB73" s="100"/>
      <c r="DXC73" s="100"/>
      <c r="DXD73" s="100"/>
      <c r="DXE73" s="100"/>
      <c r="DXF73" s="100"/>
      <c r="DXG73" s="100"/>
      <c r="DXH73" s="100"/>
      <c r="DXI73" s="100"/>
      <c r="DXJ73" s="100"/>
      <c r="DXK73" s="100"/>
      <c r="DXL73" s="100"/>
      <c r="DXM73" s="100"/>
      <c r="DXN73" s="100"/>
      <c r="DXO73" s="100"/>
      <c r="DXP73" s="100"/>
      <c r="DXQ73" s="100"/>
      <c r="DXR73" s="100"/>
      <c r="DXS73" s="100"/>
      <c r="DXT73" s="100"/>
      <c r="DXU73" s="100"/>
      <c r="DXV73" s="100"/>
      <c r="DXW73" s="100"/>
      <c r="DXX73" s="100"/>
      <c r="DXY73" s="100"/>
      <c r="DXZ73" s="100"/>
      <c r="DYA73" s="100"/>
      <c r="DYB73" s="100"/>
      <c r="DYC73" s="100"/>
      <c r="DYD73" s="100"/>
      <c r="DYE73" s="100"/>
      <c r="DYF73" s="100"/>
      <c r="DYG73" s="100"/>
      <c r="DYH73" s="100"/>
      <c r="DYI73" s="100"/>
      <c r="DYJ73" s="100"/>
      <c r="DYK73" s="100"/>
      <c r="DYL73" s="100"/>
      <c r="DYM73" s="100"/>
      <c r="DYN73" s="100"/>
      <c r="DYO73" s="100"/>
      <c r="DYP73" s="100"/>
      <c r="DYQ73" s="100"/>
      <c r="DYR73" s="100"/>
      <c r="DYS73" s="100"/>
      <c r="DYT73" s="100"/>
      <c r="DYU73" s="100"/>
      <c r="DYV73" s="100"/>
      <c r="DYW73" s="100"/>
      <c r="DYX73" s="100"/>
      <c r="DYY73" s="100"/>
      <c r="DYZ73" s="100"/>
      <c r="DZA73" s="100"/>
      <c r="DZB73" s="100"/>
      <c r="DZC73" s="100"/>
      <c r="DZD73" s="100"/>
      <c r="DZE73" s="100"/>
      <c r="DZF73" s="100"/>
      <c r="DZG73" s="100"/>
      <c r="DZH73" s="100"/>
      <c r="DZI73" s="100"/>
      <c r="DZJ73" s="100"/>
      <c r="DZK73" s="100"/>
      <c r="DZL73" s="100"/>
      <c r="DZM73" s="100"/>
      <c r="DZN73" s="100"/>
      <c r="DZO73" s="100"/>
      <c r="DZP73" s="100"/>
      <c r="DZQ73" s="100"/>
      <c r="DZR73" s="100"/>
      <c r="DZS73" s="100"/>
      <c r="DZT73" s="100"/>
      <c r="DZU73" s="100"/>
      <c r="DZV73" s="100"/>
      <c r="DZW73" s="100"/>
      <c r="DZX73" s="100"/>
      <c r="DZY73" s="100"/>
      <c r="DZZ73" s="100"/>
      <c r="EAA73" s="100"/>
      <c r="EAB73" s="100"/>
      <c r="EAC73" s="100"/>
      <c r="EAD73" s="100"/>
      <c r="EAE73" s="100"/>
      <c r="EAF73" s="100"/>
      <c r="EAG73" s="100"/>
      <c r="EAH73" s="100"/>
      <c r="EAI73" s="100"/>
      <c r="EAJ73" s="100"/>
      <c r="EAK73" s="100"/>
      <c r="EAL73" s="100"/>
      <c r="EAM73" s="100"/>
      <c r="EAN73" s="100"/>
      <c r="EAO73" s="100"/>
      <c r="EAP73" s="100"/>
      <c r="EAQ73" s="100"/>
      <c r="EAR73" s="100"/>
      <c r="EAS73" s="100"/>
      <c r="EAT73" s="100"/>
      <c r="EAU73" s="100"/>
      <c r="EAV73" s="100"/>
      <c r="EAW73" s="100"/>
      <c r="EAX73" s="100"/>
      <c r="EAY73" s="100"/>
      <c r="EAZ73" s="100"/>
      <c r="EBA73" s="100"/>
      <c r="EBB73" s="100"/>
      <c r="EBC73" s="100"/>
      <c r="EBD73" s="100"/>
      <c r="EBE73" s="100"/>
      <c r="EBF73" s="100"/>
      <c r="EBG73" s="100"/>
      <c r="EBH73" s="100"/>
      <c r="EBI73" s="100"/>
      <c r="EBJ73" s="100"/>
      <c r="EBK73" s="100"/>
      <c r="EBL73" s="100"/>
      <c r="EBM73" s="100"/>
      <c r="EBN73" s="100"/>
      <c r="EBO73" s="100"/>
      <c r="EBP73" s="100"/>
      <c r="EBQ73" s="100"/>
      <c r="EBR73" s="100"/>
      <c r="EBS73" s="100"/>
      <c r="EBT73" s="100"/>
      <c r="EBU73" s="100"/>
      <c r="EBV73" s="100"/>
      <c r="EBW73" s="100"/>
      <c r="EBX73" s="100"/>
      <c r="EBY73" s="100"/>
      <c r="EBZ73" s="100"/>
      <c r="ECA73" s="100"/>
      <c r="ECB73" s="100"/>
      <c r="ECC73" s="100"/>
      <c r="ECD73" s="100"/>
      <c r="ECE73" s="100"/>
      <c r="ECF73" s="100"/>
      <c r="ECG73" s="100"/>
      <c r="ECH73" s="100"/>
      <c r="ECI73" s="100"/>
      <c r="ECJ73" s="100"/>
      <c r="ECK73" s="100"/>
      <c r="ECL73" s="100"/>
      <c r="ECM73" s="100"/>
      <c r="ECN73" s="100"/>
      <c r="ECO73" s="100"/>
      <c r="ECP73" s="100"/>
      <c r="ECQ73" s="100"/>
      <c r="ECR73" s="100"/>
      <c r="ECS73" s="100"/>
      <c r="ECT73" s="100"/>
      <c r="ECU73" s="100"/>
      <c r="ECV73" s="100"/>
      <c r="ECW73" s="100"/>
      <c r="ECX73" s="100"/>
      <c r="ECY73" s="100"/>
      <c r="ECZ73" s="100"/>
      <c r="EDA73" s="100"/>
      <c r="EDB73" s="100"/>
      <c r="EDC73" s="100"/>
      <c r="EDD73" s="100"/>
      <c r="EDE73" s="100"/>
      <c r="EDF73" s="100"/>
      <c r="EDG73" s="100"/>
      <c r="EDH73" s="100"/>
      <c r="EDI73" s="100"/>
      <c r="EDJ73" s="100"/>
      <c r="EDK73" s="100"/>
      <c r="EDL73" s="100"/>
      <c r="EDM73" s="100"/>
      <c r="EDN73" s="100"/>
      <c r="EDO73" s="100"/>
      <c r="EDP73" s="100"/>
      <c r="EDQ73" s="100"/>
      <c r="EDR73" s="100"/>
      <c r="EDS73" s="100"/>
      <c r="EDT73" s="100"/>
      <c r="EDU73" s="100"/>
      <c r="EDV73" s="100"/>
      <c r="EDW73" s="100"/>
      <c r="EDX73" s="100"/>
      <c r="EDY73" s="100"/>
      <c r="EDZ73" s="100"/>
      <c r="EEA73" s="100"/>
      <c r="EEB73" s="100"/>
      <c r="EEC73" s="100"/>
      <c r="EED73" s="100"/>
      <c r="EEE73" s="100"/>
      <c r="EEF73" s="100"/>
      <c r="EEG73" s="100"/>
      <c r="EEH73" s="100"/>
      <c r="EEI73" s="100"/>
      <c r="EEJ73" s="100"/>
      <c r="EEK73" s="100"/>
      <c r="EEL73" s="100"/>
      <c r="EEM73" s="100"/>
      <c r="EEN73" s="100"/>
      <c r="EEO73" s="100"/>
      <c r="EEP73" s="100"/>
      <c r="EEQ73" s="100"/>
      <c r="EER73" s="100"/>
      <c r="EES73" s="100"/>
      <c r="EET73" s="100"/>
      <c r="EEU73" s="100"/>
      <c r="EEV73" s="100"/>
      <c r="EEW73" s="100"/>
      <c r="EEX73" s="100"/>
      <c r="EEY73" s="100"/>
      <c r="EEZ73" s="100"/>
      <c r="EFA73" s="100"/>
      <c r="EFB73" s="100"/>
      <c r="EFC73" s="100"/>
      <c r="EFD73" s="100"/>
      <c r="EFE73" s="100"/>
      <c r="EFF73" s="100"/>
      <c r="EFG73" s="100"/>
      <c r="EFH73" s="100"/>
      <c r="EFI73" s="100"/>
      <c r="EFJ73" s="100"/>
      <c r="EFK73" s="100"/>
      <c r="EFL73" s="100"/>
      <c r="EFM73" s="100"/>
      <c r="EFN73" s="100"/>
      <c r="EFO73" s="100"/>
      <c r="EFP73" s="100"/>
      <c r="EFQ73" s="100"/>
      <c r="EFR73" s="100"/>
      <c r="EFS73" s="100"/>
      <c r="EFT73" s="100"/>
      <c r="EFU73" s="100"/>
      <c r="EFV73" s="100"/>
      <c r="EFW73" s="100"/>
      <c r="EFX73" s="100"/>
      <c r="EFY73" s="100"/>
      <c r="EFZ73" s="100"/>
      <c r="EGA73" s="100"/>
      <c r="EGB73" s="100"/>
      <c r="EGC73" s="100"/>
      <c r="EGD73" s="100"/>
      <c r="EGE73" s="100"/>
      <c r="EGF73" s="100"/>
      <c r="EGG73" s="100"/>
      <c r="EGH73" s="100"/>
      <c r="EGI73" s="100"/>
      <c r="EGJ73" s="100"/>
      <c r="EGK73" s="100"/>
      <c r="EGL73" s="100"/>
      <c r="EGM73" s="100"/>
      <c r="EGN73" s="100"/>
      <c r="EGO73" s="100"/>
      <c r="EGP73" s="100"/>
      <c r="EGQ73" s="100"/>
      <c r="EGR73" s="100"/>
      <c r="EGS73" s="100"/>
      <c r="EGT73" s="100"/>
      <c r="EGU73" s="100"/>
      <c r="EGV73" s="100"/>
      <c r="EGW73" s="100"/>
      <c r="EGX73" s="100"/>
      <c r="EGY73" s="100"/>
      <c r="EGZ73" s="100"/>
      <c r="EHA73" s="100"/>
      <c r="EHB73" s="100"/>
      <c r="EHC73" s="100"/>
      <c r="EHD73" s="100"/>
      <c r="EHE73" s="100"/>
      <c r="EHF73" s="100"/>
      <c r="EHG73" s="100"/>
      <c r="EHH73" s="100"/>
      <c r="EHI73" s="100"/>
      <c r="EHJ73" s="100"/>
      <c r="EHK73" s="100"/>
      <c r="EHL73" s="100"/>
      <c r="EHM73" s="100"/>
      <c r="EHN73" s="100"/>
      <c r="EHO73" s="100"/>
      <c r="EHP73" s="100"/>
      <c r="EHQ73" s="100"/>
      <c r="EHR73" s="100"/>
      <c r="EHS73" s="100"/>
      <c r="EHT73" s="100"/>
      <c r="EHU73" s="100"/>
      <c r="EHV73" s="100"/>
      <c r="EHW73" s="100"/>
      <c r="EHX73" s="100"/>
      <c r="EHY73" s="100"/>
      <c r="EHZ73" s="100"/>
      <c r="EIA73" s="100"/>
      <c r="EIB73" s="100"/>
      <c r="EIC73" s="100"/>
      <c r="EID73" s="100"/>
      <c r="EIE73" s="100"/>
      <c r="EIF73" s="100"/>
      <c r="EIG73" s="100"/>
      <c r="EIH73" s="100"/>
      <c r="EII73" s="100"/>
      <c r="EIJ73" s="100"/>
      <c r="EIK73" s="100"/>
      <c r="EIL73" s="100"/>
      <c r="EIM73" s="100"/>
      <c r="EIN73" s="100"/>
      <c r="EIO73" s="100"/>
      <c r="EIP73" s="100"/>
      <c r="EIQ73" s="100"/>
      <c r="EIR73" s="100"/>
      <c r="EIS73" s="100"/>
      <c r="EIT73" s="100"/>
      <c r="EIU73" s="100"/>
      <c r="EIV73" s="100"/>
      <c r="EIW73" s="100"/>
      <c r="EIX73" s="100"/>
      <c r="EIY73" s="100"/>
      <c r="EIZ73" s="100"/>
      <c r="EJA73" s="100"/>
      <c r="EJB73" s="100"/>
      <c r="EJC73" s="100"/>
      <c r="EJD73" s="100"/>
      <c r="EJE73" s="100"/>
      <c r="EJF73" s="100"/>
      <c r="EJG73" s="100"/>
      <c r="EJH73" s="100"/>
      <c r="EJI73" s="100"/>
      <c r="EJJ73" s="100"/>
      <c r="EJK73" s="100"/>
      <c r="EJL73" s="100"/>
      <c r="EJM73" s="100"/>
      <c r="EJN73" s="100"/>
      <c r="EJO73" s="100"/>
      <c r="EJP73" s="100"/>
      <c r="EJQ73" s="100"/>
      <c r="EJR73" s="100"/>
      <c r="EJS73" s="100"/>
      <c r="EJT73" s="100"/>
      <c r="EJU73" s="100"/>
      <c r="EJV73" s="100"/>
      <c r="EJW73" s="100"/>
      <c r="EJX73" s="100"/>
      <c r="EJY73" s="100"/>
      <c r="EJZ73" s="100"/>
      <c r="EKA73" s="100"/>
      <c r="EKB73" s="100"/>
      <c r="EKC73" s="100"/>
      <c r="EKD73" s="100"/>
      <c r="EKE73" s="100"/>
      <c r="EKF73" s="100"/>
      <c r="EKG73" s="100"/>
      <c r="EKH73" s="100"/>
      <c r="EKI73" s="100"/>
      <c r="EKJ73" s="100"/>
      <c r="EKK73" s="100"/>
      <c r="EKL73" s="100"/>
      <c r="EKM73" s="100"/>
      <c r="EKN73" s="100"/>
      <c r="EKO73" s="100"/>
      <c r="EKP73" s="100"/>
      <c r="EKQ73" s="100"/>
      <c r="EKR73" s="100"/>
      <c r="EKS73" s="100"/>
      <c r="EKT73" s="100"/>
      <c r="EKU73" s="100"/>
      <c r="EKV73" s="100"/>
      <c r="EKW73" s="100"/>
      <c r="EKX73" s="100"/>
      <c r="EKY73" s="100"/>
      <c r="EKZ73" s="100"/>
      <c r="ELA73" s="100"/>
      <c r="ELB73" s="100"/>
      <c r="ELC73" s="100"/>
      <c r="ELD73" s="100"/>
      <c r="ELE73" s="100"/>
      <c r="ELF73" s="100"/>
      <c r="ELG73" s="100"/>
      <c r="ELH73" s="100"/>
      <c r="ELI73" s="100"/>
      <c r="ELJ73" s="100"/>
      <c r="ELK73" s="100"/>
      <c r="ELL73" s="100"/>
      <c r="ELM73" s="100"/>
      <c r="ELN73" s="100"/>
      <c r="ELO73" s="100"/>
      <c r="ELP73" s="100"/>
      <c r="ELQ73" s="100"/>
      <c r="ELR73" s="100"/>
      <c r="ELS73" s="100"/>
      <c r="ELT73" s="100"/>
      <c r="ELU73" s="100"/>
      <c r="ELV73" s="100"/>
      <c r="ELW73" s="100"/>
      <c r="ELX73" s="100"/>
      <c r="ELY73" s="100"/>
      <c r="ELZ73" s="100"/>
      <c r="EMA73" s="100"/>
      <c r="EMB73" s="100"/>
      <c r="EMC73" s="100"/>
      <c r="EMD73" s="100"/>
      <c r="EME73" s="100"/>
      <c r="EMF73" s="100"/>
      <c r="EMG73" s="100"/>
      <c r="EMH73" s="100"/>
      <c r="EMI73" s="100"/>
      <c r="EMJ73" s="100"/>
      <c r="EMK73" s="100"/>
      <c r="EML73" s="100"/>
      <c r="EMM73" s="100"/>
      <c r="EMN73" s="100"/>
      <c r="EMO73" s="100"/>
      <c r="EMP73" s="100"/>
      <c r="EMQ73" s="100"/>
      <c r="EMR73" s="100"/>
      <c r="EMS73" s="100"/>
      <c r="EMT73" s="100"/>
      <c r="EMU73" s="100"/>
      <c r="EMV73" s="100"/>
      <c r="EMW73" s="100"/>
      <c r="EMX73" s="100"/>
      <c r="EMY73" s="100"/>
      <c r="EMZ73" s="100"/>
      <c r="ENA73" s="100"/>
      <c r="ENB73" s="100"/>
      <c r="ENC73" s="100"/>
      <c r="END73" s="100"/>
      <c r="ENE73" s="100"/>
      <c r="ENF73" s="100"/>
      <c r="ENG73" s="100"/>
      <c r="ENH73" s="100"/>
      <c r="ENI73" s="100"/>
      <c r="ENJ73" s="100"/>
      <c r="ENK73" s="100"/>
      <c r="ENL73" s="100"/>
      <c r="ENM73" s="100"/>
      <c r="ENN73" s="100"/>
      <c r="ENO73" s="100"/>
      <c r="ENP73" s="100"/>
      <c r="ENQ73" s="100"/>
      <c r="ENR73" s="100"/>
      <c r="ENS73" s="100"/>
      <c r="ENT73" s="100"/>
      <c r="ENU73" s="100"/>
      <c r="ENV73" s="100"/>
      <c r="ENW73" s="100"/>
      <c r="ENX73" s="100"/>
      <c r="ENY73" s="100"/>
      <c r="ENZ73" s="100"/>
      <c r="EOA73" s="100"/>
      <c r="EOB73" s="100"/>
      <c r="EOC73" s="100"/>
      <c r="EOD73" s="100"/>
      <c r="EOE73" s="100"/>
      <c r="EOF73" s="100"/>
      <c r="EOG73" s="100"/>
      <c r="EOH73" s="100"/>
      <c r="EOI73" s="100"/>
      <c r="EOJ73" s="100"/>
      <c r="EOK73" s="100"/>
      <c r="EOL73" s="100"/>
      <c r="EOM73" s="100"/>
      <c r="EON73" s="100"/>
      <c r="EOO73" s="100"/>
      <c r="EOP73" s="100"/>
      <c r="EOQ73" s="100"/>
      <c r="EOR73" s="100"/>
      <c r="EOS73" s="100"/>
      <c r="EOT73" s="100"/>
      <c r="EOU73" s="100"/>
      <c r="EOV73" s="100"/>
      <c r="EOW73" s="100"/>
      <c r="EOX73" s="100"/>
      <c r="EOY73" s="100"/>
      <c r="EOZ73" s="100"/>
      <c r="EPA73" s="100"/>
      <c r="EPB73" s="100"/>
      <c r="EPC73" s="100"/>
      <c r="EPD73" s="100"/>
      <c r="EPE73" s="100"/>
      <c r="EPF73" s="100"/>
      <c r="EPG73" s="100"/>
      <c r="EPH73" s="100"/>
      <c r="EPI73" s="100"/>
      <c r="EPJ73" s="100"/>
      <c r="EPK73" s="100"/>
      <c r="EPL73" s="100"/>
      <c r="EPM73" s="100"/>
      <c r="EPN73" s="100"/>
      <c r="EPO73" s="100"/>
      <c r="EPP73" s="100"/>
      <c r="EPQ73" s="100"/>
      <c r="EPR73" s="100"/>
      <c r="EPS73" s="100"/>
      <c r="EPT73" s="100"/>
      <c r="EPU73" s="100"/>
      <c r="EPV73" s="100"/>
      <c r="EPW73" s="100"/>
      <c r="EPX73" s="100"/>
      <c r="EPY73" s="100"/>
      <c r="EPZ73" s="100"/>
      <c r="EQA73" s="100"/>
      <c r="EQB73" s="100"/>
      <c r="EQC73" s="100"/>
      <c r="EQD73" s="100"/>
      <c r="EQE73" s="100"/>
      <c r="EQF73" s="100"/>
      <c r="EQG73" s="100"/>
      <c r="EQH73" s="100"/>
      <c r="EQI73" s="100"/>
      <c r="EQJ73" s="100"/>
      <c r="EQK73" s="100"/>
      <c r="EQL73" s="100"/>
      <c r="EQM73" s="100"/>
      <c r="EQN73" s="100"/>
      <c r="EQO73" s="100"/>
      <c r="EQP73" s="100"/>
      <c r="EQQ73" s="100"/>
      <c r="EQR73" s="100"/>
      <c r="EQS73" s="100"/>
      <c r="EQT73" s="100"/>
      <c r="EQU73" s="100"/>
      <c r="EQV73" s="100"/>
      <c r="EQW73" s="100"/>
      <c r="EQX73" s="100"/>
      <c r="EQY73" s="100"/>
      <c r="EQZ73" s="100"/>
      <c r="ERA73" s="100"/>
      <c r="ERB73" s="100"/>
      <c r="ERC73" s="100"/>
      <c r="ERD73" s="100"/>
      <c r="ERE73" s="100"/>
      <c r="ERF73" s="100"/>
      <c r="ERG73" s="100"/>
      <c r="ERH73" s="100"/>
      <c r="ERI73" s="100"/>
      <c r="ERJ73" s="100"/>
      <c r="ERK73" s="100"/>
      <c r="ERL73" s="100"/>
      <c r="ERM73" s="100"/>
      <c r="ERN73" s="100"/>
      <c r="ERO73" s="100"/>
      <c r="ERP73" s="100"/>
      <c r="ERQ73" s="100"/>
      <c r="ERR73" s="100"/>
      <c r="ERS73" s="100"/>
      <c r="ERT73" s="100"/>
      <c r="ERU73" s="100"/>
      <c r="ERV73" s="100"/>
      <c r="ERW73" s="100"/>
      <c r="ERX73" s="100"/>
      <c r="ERY73" s="100"/>
      <c r="ERZ73" s="100"/>
      <c r="ESA73" s="100"/>
      <c r="ESB73" s="100"/>
      <c r="ESC73" s="100"/>
      <c r="ESD73" s="100"/>
      <c r="ESE73" s="100"/>
      <c r="ESF73" s="100"/>
      <c r="ESG73" s="100"/>
      <c r="ESH73" s="100"/>
      <c r="ESI73" s="100"/>
      <c r="ESJ73" s="100"/>
      <c r="ESK73" s="100"/>
      <c r="ESL73" s="100"/>
      <c r="ESM73" s="100"/>
      <c r="ESN73" s="100"/>
      <c r="ESO73" s="100"/>
      <c r="ESP73" s="100"/>
      <c r="ESQ73" s="100"/>
      <c r="ESR73" s="100"/>
      <c r="ESS73" s="100"/>
      <c r="EST73" s="100"/>
      <c r="ESU73" s="100"/>
      <c r="ESV73" s="100"/>
      <c r="ESW73" s="100"/>
      <c r="ESX73" s="100"/>
      <c r="ESY73" s="100"/>
      <c r="ESZ73" s="100"/>
      <c r="ETA73" s="100"/>
      <c r="ETB73" s="100"/>
      <c r="ETC73" s="100"/>
      <c r="ETD73" s="100"/>
      <c r="ETE73" s="100"/>
      <c r="ETF73" s="100"/>
      <c r="ETG73" s="100"/>
      <c r="ETH73" s="100"/>
      <c r="ETI73" s="100"/>
      <c r="ETJ73" s="100"/>
      <c r="ETK73" s="100"/>
      <c r="ETL73" s="100"/>
      <c r="ETM73" s="100"/>
      <c r="ETN73" s="100"/>
      <c r="ETO73" s="100"/>
      <c r="ETP73" s="100"/>
      <c r="ETQ73" s="100"/>
      <c r="ETR73" s="100"/>
      <c r="ETS73" s="100"/>
      <c r="ETT73" s="100"/>
      <c r="ETU73" s="100"/>
      <c r="ETV73" s="100"/>
      <c r="ETW73" s="100"/>
      <c r="ETX73" s="100"/>
      <c r="ETY73" s="100"/>
      <c r="ETZ73" s="100"/>
      <c r="EUA73" s="100"/>
      <c r="EUB73" s="100"/>
      <c r="EUC73" s="100"/>
      <c r="EUD73" s="100"/>
      <c r="EUE73" s="100"/>
      <c r="EUF73" s="100"/>
      <c r="EUG73" s="100"/>
      <c r="EUH73" s="100"/>
      <c r="EUI73" s="100"/>
      <c r="EUJ73" s="100"/>
      <c r="EUK73" s="100"/>
      <c r="EUL73" s="100"/>
      <c r="EUM73" s="100"/>
      <c r="EUN73" s="100"/>
      <c r="EUO73" s="100"/>
      <c r="EUP73" s="100"/>
      <c r="EUQ73" s="100"/>
      <c r="EUR73" s="100"/>
      <c r="EUS73" s="100"/>
      <c r="EUT73" s="100"/>
      <c r="EUU73" s="100"/>
      <c r="EUV73" s="100"/>
      <c r="EUW73" s="100"/>
      <c r="EUX73" s="100"/>
      <c r="EUY73" s="100"/>
      <c r="EUZ73" s="100"/>
      <c r="EVA73" s="100"/>
      <c r="EVB73" s="100"/>
      <c r="EVC73" s="100"/>
      <c r="EVD73" s="100"/>
      <c r="EVE73" s="100"/>
      <c r="EVF73" s="100"/>
      <c r="EVG73" s="100"/>
      <c r="EVH73" s="100"/>
      <c r="EVI73" s="100"/>
      <c r="EVJ73" s="100"/>
      <c r="EVK73" s="100"/>
      <c r="EVL73" s="100"/>
      <c r="EVM73" s="100"/>
      <c r="EVN73" s="100"/>
      <c r="EVO73" s="100"/>
      <c r="EVP73" s="100"/>
      <c r="EVQ73" s="100"/>
      <c r="EVR73" s="100"/>
      <c r="EVS73" s="100"/>
      <c r="EVT73" s="100"/>
      <c r="EVU73" s="100"/>
      <c r="EVV73" s="100"/>
      <c r="EVW73" s="100"/>
      <c r="EVX73" s="100"/>
      <c r="EVY73" s="100"/>
      <c r="EVZ73" s="100"/>
      <c r="EWA73" s="100"/>
      <c r="EWB73" s="100"/>
      <c r="EWC73" s="100"/>
      <c r="EWD73" s="100"/>
      <c r="EWE73" s="100"/>
      <c r="EWF73" s="100"/>
      <c r="EWG73" s="100"/>
      <c r="EWH73" s="100"/>
      <c r="EWI73" s="100"/>
      <c r="EWJ73" s="100"/>
      <c r="EWK73" s="100"/>
      <c r="EWL73" s="100"/>
      <c r="EWM73" s="100"/>
      <c r="EWN73" s="100"/>
      <c r="EWO73" s="100"/>
      <c r="EWP73" s="100"/>
      <c r="EWQ73" s="100"/>
      <c r="EWR73" s="100"/>
      <c r="EWS73" s="100"/>
      <c r="EWT73" s="100"/>
      <c r="EWU73" s="100"/>
      <c r="EWV73" s="100"/>
      <c r="EWW73" s="100"/>
      <c r="EWX73" s="100"/>
      <c r="EWY73" s="100"/>
      <c r="EWZ73" s="100"/>
      <c r="EXA73" s="100"/>
      <c r="EXB73" s="100"/>
      <c r="EXC73" s="100"/>
      <c r="EXD73" s="100"/>
      <c r="EXE73" s="100"/>
      <c r="EXF73" s="100"/>
      <c r="EXG73" s="100"/>
      <c r="EXH73" s="100"/>
      <c r="EXI73" s="100"/>
      <c r="EXJ73" s="100"/>
      <c r="EXK73" s="100"/>
      <c r="EXL73" s="100"/>
      <c r="EXM73" s="100"/>
      <c r="EXN73" s="100"/>
      <c r="EXO73" s="100"/>
      <c r="EXP73" s="100"/>
      <c r="EXQ73" s="100"/>
      <c r="EXR73" s="100"/>
      <c r="EXS73" s="100"/>
      <c r="EXT73" s="100"/>
      <c r="EXU73" s="100"/>
      <c r="EXV73" s="100"/>
      <c r="EXW73" s="100"/>
      <c r="EXX73" s="100"/>
      <c r="EXY73" s="100"/>
      <c r="EXZ73" s="100"/>
      <c r="EYA73" s="100"/>
      <c r="EYB73" s="100"/>
      <c r="EYC73" s="100"/>
      <c r="EYD73" s="100"/>
      <c r="EYE73" s="100"/>
      <c r="EYF73" s="100"/>
      <c r="EYG73" s="100"/>
      <c r="EYH73" s="100"/>
      <c r="EYI73" s="100"/>
      <c r="EYJ73" s="100"/>
      <c r="EYK73" s="100"/>
      <c r="EYL73" s="100"/>
      <c r="EYM73" s="100"/>
      <c r="EYN73" s="100"/>
      <c r="EYO73" s="100"/>
      <c r="EYP73" s="100"/>
      <c r="EYQ73" s="100"/>
      <c r="EYR73" s="100"/>
      <c r="EYS73" s="100"/>
      <c r="EYT73" s="100"/>
      <c r="EYU73" s="100"/>
      <c r="EYV73" s="100"/>
      <c r="EYW73" s="100"/>
      <c r="EYX73" s="100"/>
      <c r="EYY73" s="100"/>
      <c r="EYZ73" s="100"/>
      <c r="EZA73" s="100"/>
      <c r="EZB73" s="100"/>
      <c r="EZC73" s="100"/>
      <c r="EZD73" s="100"/>
      <c r="EZE73" s="100"/>
      <c r="EZF73" s="100"/>
      <c r="EZG73" s="100"/>
      <c r="EZH73" s="100"/>
      <c r="EZI73" s="100"/>
      <c r="EZJ73" s="100"/>
      <c r="EZK73" s="100"/>
      <c r="EZL73" s="100"/>
      <c r="EZM73" s="100"/>
      <c r="EZN73" s="100"/>
      <c r="EZO73" s="100"/>
      <c r="EZP73" s="100"/>
      <c r="EZQ73" s="100"/>
      <c r="EZR73" s="100"/>
      <c r="EZS73" s="100"/>
      <c r="EZT73" s="100"/>
      <c r="EZU73" s="100"/>
      <c r="EZV73" s="100"/>
      <c r="EZW73" s="100"/>
      <c r="EZX73" s="100"/>
      <c r="EZY73" s="100"/>
      <c r="EZZ73" s="100"/>
      <c r="FAA73" s="100"/>
      <c r="FAB73" s="100"/>
      <c r="FAC73" s="100"/>
      <c r="FAD73" s="100"/>
      <c r="FAE73" s="100"/>
      <c r="FAF73" s="100"/>
      <c r="FAG73" s="100"/>
      <c r="FAH73" s="100"/>
      <c r="FAI73" s="100"/>
      <c r="FAJ73" s="100"/>
      <c r="FAK73" s="100"/>
      <c r="FAL73" s="100"/>
      <c r="FAM73" s="100"/>
      <c r="FAN73" s="100"/>
      <c r="FAO73" s="100"/>
      <c r="FAP73" s="100"/>
      <c r="FAQ73" s="100"/>
      <c r="FAR73" s="100"/>
      <c r="FAS73" s="100"/>
      <c r="FAT73" s="100"/>
      <c r="FAU73" s="100"/>
      <c r="FAV73" s="100"/>
      <c r="FAW73" s="100"/>
      <c r="FAX73" s="100"/>
      <c r="FAY73" s="100"/>
      <c r="FAZ73" s="100"/>
      <c r="FBA73" s="100"/>
      <c r="FBB73" s="100"/>
      <c r="FBC73" s="100"/>
      <c r="FBD73" s="100"/>
      <c r="FBE73" s="100"/>
      <c r="FBF73" s="100"/>
      <c r="FBG73" s="100"/>
      <c r="FBH73" s="100"/>
      <c r="FBI73" s="100"/>
      <c r="FBJ73" s="100"/>
      <c r="FBK73" s="100"/>
      <c r="FBL73" s="100"/>
      <c r="FBM73" s="100"/>
      <c r="FBN73" s="100"/>
      <c r="FBO73" s="100"/>
      <c r="FBP73" s="100"/>
      <c r="FBQ73" s="100"/>
      <c r="FBR73" s="100"/>
      <c r="FBS73" s="100"/>
      <c r="FBT73" s="100"/>
      <c r="FBU73" s="100"/>
      <c r="FBV73" s="100"/>
      <c r="FBW73" s="100"/>
      <c r="FBX73" s="100"/>
      <c r="FBY73" s="100"/>
      <c r="FBZ73" s="100"/>
      <c r="FCA73" s="100"/>
      <c r="FCB73" s="100"/>
      <c r="FCC73" s="100"/>
      <c r="FCD73" s="100"/>
      <c r="FCE73" s="100"/>
      <c r="FCF73" s="100"/>
      <c r="FCG73" s="100"/>
      <c r="FCH73" s="100"/>
      <c r="FCI73" s="100"/>
      <c r="FCJ73" s="100"/>
      <c r="FCK73" s="100"/>
      <c r="FCL73" s="100"/>
      <c r="FCM73" s="100"/>
      <c r="FCN73" s="100"/>
      <c r="FCO73" s="100"/>
      <c r="FCP73" s="100"/>
      <c r="FCQ73" s="100"/>
      <c r="FCR73" s="100"/>
      <c r="FCS73" s="100"/>
      <c r="FCT73" s="100"/>
      <c r="FCU73" s="100"/>
      <c r="FCV73" s="100"/>
      <c r="FCW73" s="100"/>
      <c r="FCX73" s="100"/>
      <c r="FCY73" s="100"/>
      <c r="FCZ73" s="100"/>
      <c r="FDA73" s="100"/>
      <c r="FDB73" s="100"/>
      <c r="FDC73" s="100"/>
      <c r="FDD73" s="100"/>
      <c r="FDE73" s="100"/>
      <c r="FDF73" s="100"/>
      <c r="FDG73" s="100"/>
      <c r="FDH73" s="100"/>
      <c r="FDI73" s="100"/>
      <c r="FDJ73" s="100"/>
      <c r="FDK73" s="100"/>
      <c r="FDL73" s="100"/>
      <c r="FDM73" s="100"/>
      <c r="FDN73" s="100"/>
      <c r="FDO73" s="100"/>
      <c r="FDP73" s="100"/>
      <c r="FDQ73" s="100"/>
      <c r="FDR73" s="100"/>
      <c r="FDS73" s="100"/>
      <c r="FDT73" s="100"/>
      <c r="FDU73" s="100"/>
      <c r="FDV73" s="100"/>
      <c r="FDW73" s="100"/>
      <c r="FDX73" s="100"/>
      <c r="FDY73" s="100"/>
      <c r="FDZ73" s="100"/>
      <c r="FEA73" s="100"/>
      <c r="FEB73" s="100"/>
      <c r="FEC73" s="100"/>
      <c r="FED73" s="100"/>
      <c r="FEE73" s="100"/>
      <c r="FEF73" s="100"/>
      <c r="FEG73" s="100"/>
      <c r="FEH73" s="100"/>
      <c r="FEI73" s="100"/>
      <c r="FEJ73" s="100"/>
      <c r="FEK73" s="100"/>
      <c r="FEL73" s="100"/>
      <c r="FEM73" s="100"/>
      <c r="FEN73" s="100"/>
      <c r="FEO73" s="100"/>
      <c r="FEP73" s="100"/>
      <c r="FEQ73" s="100"/>
      <c r="FER73" s="100"/>
      <c r="FES73" s="100"/>
      <c r="FET73" s="100"/>
      <c r="FEU73" s="100"/>
      <c r="FEV73" s="100"/>
      <c r="FEW73" s="100"/>
      <c r="FEX73" s="100"/>
      <c r="FEY73" s="100"/>
      <c r="FEZ73" s="100"/>
      <c r="FFA73" s="100"/>
      <c r="FFB73" s="100"/>
      <c r="FFC73" s="100"/>
      <c r="FFD73" s="100"/>
      <c r="FFE73" s="100"/>
      <c r="FFF73" s="100"/>
      <c r="FFG73" s="100"/>
      <c r="FFH73" s="100"/>
      <c r="FFI73" s="100"/>
      <c r="FFJ73" s="100"/>
      <c r="FFK73" s="100"/>
      <c r="FFL73" s="100"/>
      <c r="FFM73" s="100"/>
      <c r="FFN73" s="100"/>
      <c r="FFO73" s="100"/>
      <c r="FFP73" s="100"/>
      <c r="FFQ73" s="100"/>
      <c r="FFR73" s="100"/>
      <c r="FFS73" s="100"/>
      <c r="FFT73" s="100"/>
      <c r="FFU73" s="100"/>
      <c r="FFV73" s="100"/>
      <c r="FFW73" s="100"/>
      <c r="FFX73" s="100"/>
      <c r="FFY73" s="100"/>
      <c r="FFZ73" s="100"/>
      <c r="FGA73" s="100"/>
      <c r="FGB73" s="100"/>
      <c r="FGC73" s="100"/>
      <c r="FGD73" s="100"/>
      <c r="FGE73" s="100"/>
      <c r="FGF73" s="100"/>
      <c r="FGG73" s="100"/>
      <c r="FGH73" s="100"/>
      <c r="FGI73" s="100"/>
      <c r="FGJ73" s="100"/>
      <c r="FGK73" s="100"/>
      <c r="FGL73" s="100"/>
      <c r="FGM73" s="100"/>
      <c r="FGN73" s="100"/>
      <c r="FGO73" s="100"/>
      <c r="FGP73" s="100"/>
      <c r="FGQ73" s="100"/>
      <c r="FGR73" s="100"/>
      <c r="FGS73" s="100"/>
      <c r="FGT73" s="100"/>
      <c r="FGU73" s="100"/>
      <c r="FGV73" s="100"/>
      <c r="FGW73" s="100"/>
      <c r="FGX73" s="100"/>
      <c r="FGY73" s="100"/>
      <c r="FGZ73" s="100"/>
      <c r="FHA73" s="100"/>
      <c r="FHB73" s="100"/>
      <c r="FHC73" s="100"/>
      <c r="FHD73" s="100"/>
      <c r="FHE73" s="100"/>
      <c r="FHF73" s="100"/>
      <c r="FHG73" s="100"/>
      <c r="FHH73" s="100"/>
      <c r="FHI73" s="100"/>
      <c r="FHJ73" s="100"/>
      <c r="FHK73" s="100"/>
      <c r="FHL73" s="100"/>
      <c r="FHM73" s="100"/>
      <c r="FHN73" s="100"/>
      <c r="FHO73" s="100"/>
      <c r="FHP73" s="100"/>
      <c r="FHQ73" s="100"/>
      <c r="FHR73" s="100"/>
      <c r="FHS73" s="100"/>
      <c r="FHT73" s="100"/>
      <c r="FHU73" s="100"/>
      <c r="FHV73" s="100"/>
      <c r="FHW73" s="100"/>
      <c r="FHX73" s="100"/>
      <c r="FHY73" s="100"/>
      <c r="FHZ73" s="100"/>
      <c r="FIA73" s="100"/>
      <c r="FIB73" s="100"/>
      <c r="FIC73" s="100"/>
      <c r="FID73" s="100"/>
      <c r="FIE73" s="100"/>
      <c r="FIF73" s="100"/>
      <c r="FIG73" s="100"/>
      <c r="FIH73" s="100"/>
      <c r="FII73" s="100"/>
      <c r="FIJ73" s="100"/>
      <c r="FIK73" s="100"/>
      <c r="FIL73" s="100"/>
      <c r="FIM73" s="100"/>
      <c r="FIN73" s="100"/>
      <c r="FIO73" s="100"/>
      <c r="FIP73" s="100"/>
      <c r="FIQ73" s="100"/>
      <c r="FIR73" s="100"/>
      <c r="FIS73" s="100"/>
      <c r="FIT73" s="100"/>
      <c r="FIU73" s="100"/>
      <c r="FIV73" s="100"/>
      <c r="FIW73" s="100"/>
      <c r="FIX73" s="100"/>
      <c r="FIY73" s="100"/>
      <c r="FIZ73" s="100"/>
      <c r="FJA73" s="100"/>
      <c r="FJB73" s="100"/>
      <c r="FJC73" s="100"/>
      <c r="FJD73" s="100"/>
      <c r="FJE73" s="100"/>
      <c r="FJF73" s="100"/>
      <c r="FJG73" s="100"/>
      <c r="FJH73" s="100"/>
      <c r="FJI73" s="100"/>
      <c r="FJJ73" s="100"/>
      <c r="FJK73" s="100"/>
      <c r="FJL73" s="100"/>
      <c r="FJM73" s="100"/>
      <c r="FJN73" s="100"/>
      <c r="FJO73" s="100"/>
      <c r="FJP73" s="100"/>
      <c r="FJQ73" s="100"/>
      <c r="FJR73" s="100"/>
      <c r="FJS73" s="100"/>
      <c r="FJT73" s="100"/>
      <c r="FJU73" s="100"/>
      <c r="FJV73" s="100"/>
      <c r="FJW73" s="100"/>
      <c r="FJX73" s="100"/>
      <c r="FJY73" s="100"/>
      <c r="FJZ73" s="100"/>
      <c r="FKA73" s="100"/>
      <c r="FKB73" s="100"/>
      <c r="FKC73" s="100"/>
      <c r="FKD73" s="100"/>
      <c r="FKE73" s="100"/>
      <c r="FKF73" s="100"/>
      <c r="FKG73" s="100"/>
      <c r="FKH73" s="100"/>
      <c r="FKI73" s="100"/>
      <c r="FKJ73" s="100"/>
      <c r="FKK73" s="100"/>
      <c r="FKL73" s="100"/>
      <c r="FKM73" s="100"/>
      <c r="FKN73" s="100"/>
      <c r="FKO73" s="100"/>
      <c r="FKP73" s="100"/>
      <c r="FKQ73" s="100"/>
      <c r="FKR73" s="100"/>
      <c r="FKS73" s="100"/>
      <c r="FKT73" s="100"/>
      <c r="FKU73" s="100"/>
      <c r="FKV73" s="100"/>
      <c r="FKW73" s="100"/>
      <c r="FKX73" s="100"/>
      <c r="FKY73" s="100"/>
      <c r="FKZ73" s="100"/>
      <c r="FLA73" s="100"/>
      <c r="FLB73" s="100"/>
      <c r="FLC73" s="100"/>
      <c r="FLD73" s="100"/>
      <c r="FLE73" s="100"/>
      <c r="FLF73" s="100"/>
      <c r="FLG73" s="100"/>
      <c r="FLH73" s="100"/>
      <c r="FLI73" s="100"/>
      <c r="FLJ73" s="100"/>
      <c r="FLK73" s="100"/>
      <c r="FLL73" s="100"/>
      <c r="FLM73" s="100"/>
      <c r="FLN73" s="100"/>
      <c r="FLO73" s="100"/>
      <c r="FLP73" s="100"/>
      <c r="FLQ73" s="100"/>
      <c r="FLR73" s="100"/>
      <c r="FLS73" s="100"/>
      <c r="FLT73" s="100"/>
      <c r="FLU73" s="100"/>
      <c r="FLV73" s="100"/>
      <c r="FLW73" s="100"/>
      <c r="FLX73" s="100"/>
      <c r="FLY73" s="100"/>
      <c r="FLZ73" s="100"/>
      <c r="FMA73" s="100"/>
      <c r="FMB73" s="100"/>
      <c r="FMC73" s="100"/>
      <c r="FMD73" s="100"/>
      <c r="FME73" s="100"/>
      <c r="FMF73" s="100"/>
      <c r="FMG73" s="100"/>
      <c r="FMH73" s="100"/>
      <c r="FMI73" s="100"/>
      <c r="FMJ73" s="100"/>
      <c r="FMK73" s="100"/>
      <c r="FML73" s="100"/>
      <c r="FMM73" s="100"/>
      <c r="FMN73" s="100"/>
      <c r="FMO73" s="100"/>
      <c r="FMP73" s="100"/>
      <c r="FMQ73" s="100"/>
      <c r="FMR73" s="100"/>
      <c r="FMS73" s="100"/>
      <c r="FMT73" s="100"/>
      <c r="FMU73" s="100"/>
      <c r="FMV73" s="100"/>
      <c r="FMW73" s="100"/>
      <c r="FMX73" s="100"/>
      <c r="FMY73" s="100"/>
      <c r="FMZ73" s="100"/>
      <c r="FNA73" s="100"/>
      <c r="FNB73" s="100"/>
      <c r="FNC73" s="100"/>
      <c r="FND73" s="100"/>
      <c r="FNE73" s="100"/>
      <c r="FNF73" s="100"/>
      <c r="FNG73" s="100"/>
      <c r="FNH73" s="100"/>
      <c r="FNI73" s="100"/>
      <c r="FNJ73" s="100"/>
      <c r="FNK73" s="100"/>
      <c r="FNL73" s="100"/>
      <c r="FNM73" s="100"/>
      <c r="FNN73" s="100"/>
      <c r="FNO73" s="100"/>
      <c r="FNP73" s="100"/>
      <c r="FNQ73" s="100"/>
      <c r="FNR73" s="100"/>
      <c r="FNS73" s="100"/>
      <c r="FNT73" s="100"/>
      <c r="FNU73" s="100"/>
      <c r="FNV73" s="100"/>
      <c r="FNW73" s="100"/>
      <c r="FNX73" s="100"/>
      <c r="FNY73" s="100"/>
      <c r="FNZ73" s="100"/>
      <c r="FOA73" s="100"/>
      <c r="FOB73" s="100"/>
      <c r="FOC73" s="100"/>
      <c r="FOD73" s="100"/>
      <c r="FOE73" s="100"/>
      <c r="FOF73" s="100"/>
      <c r="FOG73" s="100"/>
      <c r="FOH73" s="100"/>
      <c r="FOI73" s="100"/>
      <c r="FOJ73" s="100"/>
      <c r="FOK73" s="100"/>
      <c r="FOL73" s="100"/>
      <c r="FOM73" s="100"/>
      <c r="FON73" s="100"/>
      <c r="FOO73" s="100"/>
      <c r="FOP73" s="100"/>
      <c r="FOQ73" s="100"/>
      <c r="FOR73" s="100"/>
      <c r="FOS73" s="100"/>
      <c r="FOT73" s="100"/>
      <c r="FOU73" s="100"/>
      <c r="FOV73" s="100"/>
      <c r="FOW73" s="100"/>
      <c r="FOX73" s="100"/>
      <c r="FOY73" s="100"/>
      <c r="FOZ73" s="100"/>
      <c r="FPA73" s="100"/>
      <c r="FPB73" s="100"/>
      <c r="FPC73" s="100"/>
      <c r="FPD73" s="100"/>
      <c r="FPE73" s="100"/>
      <c r="FPF73" s="100"/>
      <c r="FPG73" s="100"/>
      <c r="FPH73" s="100"/>
      <c r="FPI73" s="100"/>
      <c r="FPJ73" s="100"/>
      <c r="FPK73" s="100"/>
      <c r="FPL73" s="100"/>
      <c r="FPM73" s="100"/>
      <c r="FPN73" s="100"/>
      <c r="FPO73" s="100"/>
      <c r="FPP73" s="100"/>
      <c r="FPQ73" s="100"/>
      <c r="FPR73" s="100"/>
      <c r="FPS73" s="100"/>
      <c r="FPT73" s="100"/>
      <c r="FPU73" s="100"/>
      <c r="FPV73" s="100"/>
      <c r="FPW73" s="100"/>
      <c r="FPX73" s="100"/>
      <c r="FPY73" s="100"/>
      <c r="FPZ73" s="100"/>
      <c r="FQA73" s="100"/>
      <c r="FQB73" s="100"/>
      <c r="FQC73" s="100"/>
      <c r="FQD73" s="100"/>
      <c r="FQE73" s="100"/>
      <c r="FQF73" s="100"/>
      <c r="FQG73" s="100"/>
      <c r="FQH73" s="100"/>
      <c r="FQI73" s="100"/>
      <c r="FQJ73" s="100"/>
      <c r="FQK73" s="100"/>
      <c r="FQL73" s="100"/>
      <c r="FQM73" s="100"/>
      <c r="FQN73" s="100"/>
      <c r="FQO73" s="100"/>
      <c r="FQP73" s="100"/>
      <c r="FQQ73" s="100"/>
      <c r="FQR73" s="100"/>
      <c r="FQS73" s="100"/>
      <c r="FQT73" s="100"/>
      <c r="FQU73" s="100"/>
      <c r="FQV73" s="100"/>
      <c r="FQW73" s="100"/>
      <c r="FQX73" s="100"/>
      <c r="FQY73" s="100"/>
      <c r="FQZ73" s="100"/>
      <c r="FRA73" s="100"/>
      <c r="FRB73" s="100"/>
      <c r="FRC73" s="100"/>
      <c r="FRD73" s="100"/>
      <c r="FRE73" s="100"/>
      <c r="FRF73" s="100"/>
      <c r="FRG73" s="100"/>
      <c r="FRH73" s="100"/>
      <c r="FRI73" s="100"/>
      <c r="FRJ73" s="100"/>
      <c r="FRK73" s="100"/>
      <c r="FRL73" s="100"/>
      <c r="FRM73" s="100"/>
      <c r="FRN73" s="100"/>
      <c r="FRO73" s="100"/>
      <c r="FRP73" s="100"/>
      <c r="FRQ73" s="100"/>
      <c r="FRR73" s="100"/>
      <c r="FRS73" s="100"/>
      <c r="FRT73" s="100"/>
      <c r="FRU73" s="100"/>
      <c r="FRV73" s="100"/>
      <c r="FRW73" s="100"/>
      <c r="FRX73" s="100"/>
      <c r="FRY73" s="100"/>
      <c r="FRZ73" s="100"/>
      <c r="FSA73" s="100"/>
      <c r="FSB73" s="100"/>
      <c r="FSC73" s="100"/>
      <c r="FSD73" s="100"/>
      <c r="FSE73" s="100"/>
      <c r="FSF73" s="100"/>
      <c r="FSG73" s="100"/>
      <c r="FSH73" s="100"/>
      <c r="FSI73" s="100"/>
      <c r="FSJ73" s="100"/>
      <c r="FSK73" s="100"/>
      <c r="FSL73" s="100"/>
      <c r="FSM73" s="100"/>
      <c r="FSN73" s="100"/>
      <c r="FSO73" s="100"/>
      <c r="FSP73" s="100"/>
      <c r="FSQ73" s="100"/>
      <c r="FSR73" s="100"/>
      <c r="FSS73" s="100"/>
      <c r="FST73" s="100"/>
      <c r="FSU73" s="100"/>
      <c r="FSV73" s="100"/>
      <c r="FSW73" s="100"/>
      <c r="FSX73" s="100"/>
      <c r="FSY73" s="100"/>
      <c r="FSZ73" s="100"/>
      <c r="FTA73" s="100"/>
      <c r="FTB73" s="100"/>
      <c r="FTC73" s="100"/>
      <c r="FTD73" s="100"/>
      <c r="FTE73" s="100"/>
      <c r="FTF73" s="100"/>
      <c r="FTG73" s="100"/>
      <c r="FTH73" s="100"/>
      <c r="FTI73" s="100"/>
      <c r="FTJ73" s="100"/>
      <c r="FTK73" s="100"/>
      <c r="FTL73" s="100"/>
      <c r="FTM73" s="100"/>
      <c r="FTN73" s="100"/>
      <c r="FTO73" s="100"/>
      <c r="FTP73" s="100"/>
      <c r="FTQ73" s="100"/>
      <c r="FTR73" s="100"/>
      <c r="FTS73" s="100"/>
      <c r="FTT73" s="100"/>
      <c r="FTU73" s="100"/>
      <c r="FTV73" s="100"/>
      <c r="FTW73" s="100"/>
      <c r="FTX73" s="100"/>
      <c r="FTY73" s="100"/>
      <c r="FTZ73" s="100"/>
      <c r="FUA73" s="100"/>
      <c r="FUB73" s="100"/>
      <c r="FUC73" s="100"/>
      <c r="FUD73" s="100"/>
      <c r="FUE73" s="100"/>
      <c r="FUF73" s="100"/>
      <c r="FUG73" s="100"/>
      <c r="FUH73" s="100"/>
      <c r="FUI73" s="100"/>
      <c r="FUJ73" s="100"/>
      <c r="FUK73" s="100"/>
      <c r="FUL73" s="100"/>
      <c r="FUM73" s="100"/>
      <c r="FUN73" s="100"/>
      <c r="FUO73" s="100"/>
      <c r="FUP73" s="100"/>
      <c r="FUQ73" s="100"/>
      <c r="FUR73" s="100"/>
      <c r="FUS73" s="100"/>
      <c r="FUT73" s="100"/>
      <c r="FUU73" s="100"/>
      <c r="FUV73" s="100"/>
      <c r="FUW73" s="100"/>
      <c r="FUX73" s="100"/>
      <c r="FUY73" s="100"/>
      <c r="FUZ73" s="100"/>
      <c r="FVA73" s="100"/>
      <c r="FVB73" s="100"/>
      <c r="FVC73" s="100"/>
      <c r="FVD73" s="100"/>
      <c r="FVE73" s="100"/>
      <c r="FVF73" s="100"/>
      <c r="FVG73" s="100"/>
      <c r="FVH73" s="100"/>
      <c r="FVI73" s="100"/>
      <c r="FVJ73" s="100"/>
      <c r="FVK73" s="100"/>
      <c r="FVL73" s="100"/>
      <c r="FVM73" s="100"/>
      <c r="FVN73" s="100"/>
      <c r="FVO73" s="100"/>
      <c r="FVP73" s="100"/>
      <c r="FVQ73" s="100"/>
      <c r="FVR73" s="100"/>
      <c r="FVS73" s="100"/>
      <c r="FVT73" s="100"/>
      <c r="FVU73" s="100"/>
      <c r="FVV73" s="100"/>
      <c r="FVW73" s="100"/>
      <c r="FVX73" s="100"/>
      <c r="FVY73" s="100"/>
      <c r="FVZ73" s="100"/>
      <c r="FWA73" s="100"/>
      <c r="FWB73" s="100"/>
      <c r="FWC73" s="100"/>
      <c r="FWD73" s="100"/>
      <c r="FWE73" s="100"/>
      <c r="FWF73" s="100"/>
      <c r="FWG73" s="100"/>
      <c r="FWH73" s="100"/>
      <c r="FWI73" s="100"/>
      <c r="FWJ73" s="100"/>
      <c r="FWK73" s="100"/>
      <c r="FWL73" s="100"/>
      <c r="FWM73" s="100"/>
      <c r="FWN73" s="100"/>
      <c r="FWO73" s="100"/>
      <c r="FWP73" s="100"/>
      <c r="FWQ73" s="100"/>
      <c r="FWR73" s="100"/>
      <c r="FWS73" s="100"/>
      <c r="FWT73" s="100"/>
      <c r="FWU73" s="100"/>
      <c r="FWV73" s="100"/>
      <c r="FWW73" s="100"/>
      <c r="FWX73" s="100"/>
      <c r="FWY73" s="100"/>
      <c r="FWZ73" s="100"/>
      <c r="FXA73" s="100"/>
      <c r="FXB73" s="100"/>
      <c r="FXC73" s="100"/>
      <c r="FXD73" s="100"/>
      <c r="FXE73" s="100"/>
      <c r="FXF73" s="100"/>
      <c r="FXG73" s="100"/>
      <c r="FXH73" s="100"/>
      <c r="FXI73" s="100"/>
      <c r="FXJ73" s="100"/>
      <c r="FXK73" s="100"/>
      <c r="FXL73" s="100"/>
      <c r="FXM73" s="100"/>
      <c r="FXN73" s="100"/>
      <c r="FXO73" s="100"/>
      <c r="FXP73" s="100"/>
      <c r="FXQ73" s="100"/>
      <c r="FXR73" s="100"/>
      <c r="FXS73" s="100"/>
      <c r="FXT73" s="100"/>
      <c r="FXU73" s="100"/>
      <c r="FXV73" s="100"/>
      <c r="FXW73" s="100"/>
      <c r="FXX73" s="100"/>
      <c r="FXY73" s="100"/>
      <c r="FXZ73" s="100"/>
      <c r="FYA73" s="100"/>
      <c r="FYB73" s="100"/>
      <c r="FYC73" s="100"/>
      <c r="FYD73" s="100"/>
      <c r="FYE73" s="100"/>
      <c r="FYF73" s="100"/>
      <c r="FYG73" s="100"/>
      <c r="FYH73" s="100"/>
      <c r="FYI73" s="100"/>
      <c r="FYJ73" s="100"/>
      <c r="FYK73" s="100"/>
      <c r="FYL73" s="100"/>
      <c r="FYM73" s="100"/>
      <c r="FYN73" s="100"/>
      <c r="FYO73" s="100"/>
      <c r="FYP73" s="100"/>
      <c r="FYQ73" s="100"/>
      <c r="FYR73" s="100"/>
      <c r="FYS73" s="100"/>
      <c r="FYT73" s="100"/>
      <c r="FYU73" s="100"/>
      <c r="FYV73" s="100"/>
      <c r="FYW73" s="100"/>
      <c r="FYX73" s="100"/>
      <c r="FYY73" s="100"/>
      <c r="FYZ73" s="100"/>
      <c r="FZA73" s="100"/>
      <c r="FZB73" s="100"/>
      <c r="FZC73" s="100"/>
      <c r="FZD73" s="100"/>
      <c r="FZE73" s="100"/>
      <c r="FZF73" s="100"/>
      <c r="FZG73" s="100"/>
      <c r="FZH73" s="100"/>
      <c r="FZI73" s="100"/>
      <c r="FZJ73" s="100"/>
      <c r="FZK73" s="100"/>
      <c r="FZL73" s="100"/>
      <c r="FZM73" s="100"/>
      <c r="FZN73" s="100"/>
      <c r="FZO73" s="100"/>
      <c r="FZP73" s="100"/>
      <c r="FZQ73" s="100"/>
      <c r="FZR73" s="100"/>
      <c r="FZS73" s="100"/>
      <c r="FZT73" s="100"/>
      <c r="FZU73" s="100"/>
      <c r="FZV73" s="100"/>
      <c r="FZW73" s="100"/>
      <c r="FZX73" s="100"/>
      <c r="FZY73" s="100"/>
      <c r="FZZ73" s="100"/>
      <c r="GAA73" s="100"/>
      <c r="GAB73" s="100"/>
      <c r="GAC73" s="100"/>
      <c r="GAD73" s="100"/>
      <c r="GAE73" s="100"/>
      <c r="GAF73" s="100"/>
      <c r="GAG73" s="100"/>
      <c r="GAH73" s="100"/>
      <c r="GAI73" s="100"/>
      <c r="GAJ73" s="100"/>
      <c r="GAK73" s="100"/>
      <c r="GAL73" s="100"/>
      <c r="GAM73" s="100"/>
      <c r="GAN73" s="100"/>
      <c r="GAO73" s="100"/>
      <c r="GAP73" s="100"/>
      <c r="GAQ73" s="100"/>
      <c r="GAR73" s="100"/>
      <c r="GAS73" s="100"/>
      <c r="GAT73" s="100"/>
      <c r="GAU73" s="100"/>
      <c r="GAV73" s="100"/>
      <c r="GAW73" s="100"/>
      <c r="GAX73" s="100"/>
      <c r="GAY73" s="100"/>
      <c r="GAZ73" s="100"/>
      <c r="GBA73" s="100"/>
      <c r="GBB73" s="100"/>
      <c r="GBC73" s="100"/>
      <c r="GBD73" s="100"/>
      <c r="GBE73" s="100"/>
      <c r="GBF73" s="100"/>
      <c r="GBG73" s="100"/>
      <c r="GBH73" s="100"/>
      <c r="GBI73" s="100"/>
      <c r="GBJ73" s="100"/>
      <c r="GBK73" s="100"/>
      <c r="GBL73" s="100"/>
      <c r="GBM73" s="100"/>
      <c r="GBN73" s="100"/>
      <c r="GBO73" s="100"/>
      <c r="GBP73" s="100"/>
      <c r="GBQ73" s="100"/>
      <c r="GBR73" s="100"/>
      <c r="GBS73" s="100"/>
      <c r="GBT73" s="100"/>
      <c r="GBU73" s="100"/>
      <c r="GBV73" s="100"/>
      <c r="GBW73" s="100"/>
      <c r="GBX73" s="100"/>
      <c r="GBY73" s="100"/>
      <c r="GBZ73" s="100"/>
      <c r="GCA73" s="100"/>
      <c r="GCB73" s="100"/>
      <c r="GCC73" s="100"/>
      <c r="GCD73" s="100"/>
      <c r="GCE73" s="100"/>
      <c r="GCF73" s="100"/>
      <c r="GCG73" s="100"/>
      <c r="GCH73" s="100"/>
      <c r="GCI73" s="100"/>
      <c r="GCJ73" s="100"/>
      <c r="GCK73" s="100"/>
      <c r="GCL73" s="100"/>
      <c r="GCM73" s="100"/>
      <c r="GCN73" s="100"/>
      <c r="GCO73" s="100"/>
      <c r="GCP73" s="100"/>
      <c r="GCQ73" s="100"/>
      <c r="GCR73" s="100"/>
      <c r="GCS73" s="100"/>
      <c r="GCT73" s="100"/>
      <c r="GCU73" s="100"/>
      <c r="GCV73" s="100"/>
      <c r="GCW73" s="100"/>
      <c r="GCX73" s="100"/>
      <c r="GCY73" s="100"/>
      <c r="GCZ73" s="100"/>
      <c r="GDA73" s="100"/>
      <c r="GDB73" s="100"/>
      <c r="GDC73" s="100"/>
      <c r="GDD73" s="100"/>
      <c r="GDE73" s="100"/>
      <c r="GDF73" s="100"/>
      <c r="GDG73" s="100"/>
      <c r="GDH73" s="100"/>
      <c r="GDI73" s="100"/>
      <c r="GDJ73" s="100"/>
      <c r="GDK73" s="100"/>
      <c r="GDL73" s="100"/>
      <c r="GDM73" s="100"/>
      <c r="GDN73" s="100"/>
      <c r="GDO73" s="100"/>
      <c r="GDP73" s="100"/>
      <c r="GDQ73" s="100"/>
      <c r="GDR73" s="100"/>
      <c r="GDS73" s="100"/>
      <c r="GDT73" s="100"/>
      <c r="GDU73" s="100"/>
      <c r="GDV73" s="100"/>
      <c r="GDW73" s="100"/>
      <c r="GDX73" s="100"/>
      <c r="GDY73" s="100"/>
      <c r="GDZ73" s="100"/>
      <c r="GEA73" s="100"/>
      <c r="GEB73" s="100"/>
      <c r="GEC73" s="100"/>
      <c r="GED73" s="100"/>
      <c r="GEE73" s="100"/>
      <c r="GEF73" s="100"/>
      <c r="GEG73" s="100"/>
      <c r="GEH73" s="100"/>
      <c r="GEI73" s="100"/>
      <c r="GEJ73" s="100"/>
      <c r="GEK73" s="100"/>
      <c r="GEL73" s="100"/>
      <c r="GEM73" s="100"/>
      <c r="GEN73" s="100"/>
      <c r="GEO73" s="100"/>
      <c r="GEP73" s="100"/>
      <c r="GEQ73" s="100"/>
      <c r="GER73" s="100"/>
      <c r="GES73" s="100"/>
      <c r="GET73" s="100"/>
      <c r="GEU73" s="100"/>
      <c r="GEV73" s="100"/>
      <c r="GEW73" s="100"/>
      <c r="GEX73" s="100"/>
      <c r="GEY73" s="100"/>
      <c r="GEZ73" s="100"/>
      <c r="GFA73" s="100"/>
      <c r="GFB73" s="100"/>
      <c r="GFC73" s="100"/>
      <c r="GFD73" s="100"/>
      <c r="GFE73" s="100"/>
      <c r="GFF73" s="100"/>
      <c r="GFG73" s="100"/>
      <c r="GFH73" s="100"/>
      <c r="GFI73" s="100"/>
      <c r="GFJ73" s="100"/>
      <c r="GFK73" s="100"/>
      <c r="GFL73" s="100"/>
      <c r="GFM73" s="100"/>
      <c r="GFN73" s="100"/>
      <c r="GFO73" s="100"/>
      <c r="GFP73" s="100"/>
      <c r="GFQ73" s="100"/>
      <c r="GFR73" s="100"/>
      <c r="GFS73" s="100"/>
      <c r="GFT73" s="100"/>
      <c r="GFU73" s="100"/>
      <c r="GFV73" s="100"/>
      <c r="GFW73" s="100"/>
      <c r="GFX73" s="100"/>
      <c r="GFY73" s="100"/>
      <c r="GFZ73" s="100"/>
      <c r="GGA73" s="100"/>
      <c r="GGB73" s="100"/>
      <c r="GGC73" s="100"/>
      <c r="GGD73" s="100"/>
      <c r="GGE73" s="100"/>
      <c r="GGF73" s="100"/>
      <c r="GGG73" s="100"/>
      <c r="GGH73" s="100"/>
      <c r="GGI73" s="100"/>
      <c r="GGJ73" s="100"/>
      <c r="GGK73" s="100"/>
      <c r="GGL73" s="100"/>
      <c r="GGM73" s="100"/>
      <c r="GGN73" s="100"/>
      <c r="GGO73" s="100"/>
      <c r="GGP73" s="100"/>
      <c r="GGQ73" s="100"/>
      <c r="GGR73" s="100"/>
      <c r="GGS73" s="100"/>
      <c r="GGT73" s="100"/>
      <c r="GGU73" s="100"/>
      <c r="GGV73" s="100"/>
      <c r="GGW73" s="100"/>
      <c r="GGX73" s="100"/>
      <c r="GGY73" s="100"/>
      <c r="GGZ73" s="100"/>
      <c r="GHA73" s="100"/>
      <c r="GHB73" s="100"/>
      <c r="GHC73" s="100"/>
      <c r="GHD73" s="100"/>
      <c r="GHE73" s="100"/>
      <c r="GHF73" s="100"/>
      <c r="GHG73" s="100"/>
      <c r="GHH73" s="100"/>
      <c r="GHI73" s="100"/>
      <c r="GHJ73" s="100"/>
      <c r="GHK73" s="100"/>
      <c r="GHL73" s="100"/>
      <c r="GHM73" s="100"/>
      <c r="GHN73" s="100"/>
      <c r="GHO73" s="100"/>
      <c r="GHP73" s="100"/>
      <c r="GHQ73" s="100"/>
      <c r="GHR73" s="100"/>
      <c r="GHS73" s="100"/>
      <c r="GHT73" s="100"/>
      <c r="GHU73" s="100"/>
      <c r="GHV73" s="100"/>
      <c r="GHW73" s="100"/>
      <c r="GHX73" s="100"/>
      <c r="GHY73" s="100"/>
      <c r="GHZ73" s="100"/>
      <c r="GIA73" s="100"/>
      <c r="GIB73" s="100"/>
      <c r="GIC73" s="100"/>
      <c r="GID73" s="100"/>
      <c r="GIE73" s="100"/>
      <c r="GIF73" s="100"/>
      <c r="GIG73" s="100"/>
      <c r="GIH73" s="100"/>
      <c r="GII73" s="100"/>
      <c r="GIJ73" s="100"/>
      <c r="GIK73" s="100"/>
      <c r="GIL73" s="100"/>
      <c r="GIM73" s="100"/>
      <c r="GIN73" s="100"/>
      <c r="GIO73" s="100"/>
      <c r="GIP73" s="100"/>
      <c r="GIQ73" s="100"/>
      <c r="GIR73" s="100"/>
      <c r="GIS73" s="100"/>
      <c r="GIT73" s="100"/>
      <c r="GIU73" s="100"/>
      <c r="GIV73" s="100"/>
      <c r="GIW73" s="100"/>
      <c r="GIX73" s="100"/>
      <c r="GIY73" s="100"/>
      <c r="GIZ73" s="100"/>
      <c r="GJA73" s="100"/>
      <c r="GJB73" s="100"/>
      <c r="GJC73" s="100"/>
      <c r="GJD73" s="100"/>
      <c r="GJE73" s="100"/>
      <c r="GJF73" s="100"/>
      <c r="GJG73" s="100"/>
      <c r="GJH73" s="100"/>
      <c r="GJI73" s="100"/>
      <c r="GJJ73" s="100"/>
      <c r="GJK73" s="100"/>
      <c r="GJL73" s="100"/>
      <c r="GJM73" s="100"/>
      <c r="GJN73" s="100"/>
      <c r="GJO73" s="100"/>
      <c r="GJP73" s="100"/>
      <c r="GJQ73" s="100"/>
      <c r="GJR73" s="100"/>
      <c r="GJS73" s="100"/>
      <c r="GJT73" s="100"/>
      <c r="GJU73" s="100"/>
      <c r="GJV73" s="100"/>
      <c r="GJW73" s="100"/>
      <c r="GJX73" s="100"/>
      <c r="GJY73" s="100"/>
      <c r="GJZ73" s="100"/>
      <c r="GKA73" s="100"/>
      <c r="GKB73" s="100"/>
      <c r="GKC73" s="100"/>
      <c r="GKD73" s="100"/>
      <c r="GKE73" s="100"/>
      <c r="GKF73" s="100"/>
      <c r="GKG73" s="100"/>
      <c r="GKH73" s="100"/>
      <c r="GKI73" s="100"/>
      <c r="GKJ73" s="100"/>
      <c r="GKK73" s="100"/>
      <c r="GKL73" s="100"/>
      <c r="GKM73" s="100"/>
      <c r="GKN73" s="100"/>
      <c r="GKO73" s="100"/>
      <c r="GKP73" s="100"/>
      <c r="GKQ73" s="100"/>
      <c r="GKR73" s="100"/>
      <c r="GKS73" s="100"/>
      <c r="GKT73" s="100"/>
      <c r="GKU73" s="100"/>
      <c r="GKV73" s="100"/>
      <c r="GKW73" s="100"/>
      <c r="GKX73" s="100"/>
      <c r="GKY73" s="100"/>
      <c r="GKZ73" s="100"/>
      <c r="GLA73" s="100"/>
      <c r="GLB73" s="100"/>
      <c r="GLC73" s="100"/>
      <c r="GLD73" s="100"/>
      <c r="GLE73" s="100"/>
      <c r="GLF73" s="100"/>
      <c r="GLG73" s="100"/>
      <c r="GLH73" s="100"/>
      <c r="GLI73" s="100"/>
      <c r="GLJ73" s="100"/>
      <c r="GLK73" s="100"/>
      <c r="GLL73" s="100"/>
      <c r="GLM73" s="100"/>
      <c r="GLN73" s="100"/>
      <c r="GLO73" s="100"/>
      <c r="GLP73" s="100"/>
      <c r="GLQ73" s="100"/>
      <c r="GLR73" s="100"/>
      <c r="GLS73" s="100"/>
      <c r="GLT73" s="100"/>
      <c r="GLU73" s="100"/>
      <c r="GLV73" s="100"/>
      <c r="GLW73" s="100"/>
      <c r="GLX73" s="100"/>
      <c r="GLY73" s="100"/>
      <c r="GLZ73" s="100"/>
      <c r="GMA73" s="100"/>
      <c r="GMB73" s="100"/>
      <c r="GMC73" s="100"/>
      <c r="GMD73" s="100"/>
      <c r="GME73" s="100"/>
      <c r="GMF73" s="100"/>
      <c r="GMG73" s="100"/>
      <c r="GMH73" s="100"/>
      <c r="GMI73" s="100"/>
      <c r="GMJ73" s="100"/>
      <c r="GMK73" s="100"/>
      <c r="GML73" s="100"/>
      <c r="GMM73" s="100"/>
      <c r="GMN73" s="100"/>
      <c r="GMO73" s="100"/>
      <c r="GMP73" s="100"/>
      <c r="GMQ73" s="100"/>
      <c r="GMR73" s="100"/>
      <c r="GMS73" s="100"/>
      <c r="GMT73" s="100"/>
      <c r="GMU73" s="100"/>
      <c r="GMV73" s="100"/>
      <c r="GMW73" s="100"/>
      <c r="GMX73" s="100"/>
      <c r="GMY73" s="100"/>
      <c r="GMZ73" s="100"/>
      <c r="GNA73" s="100"/>
      <c r="GNB73" s="100"/>
      <c r="GNC73" s="100"/>
      <c r="GND73" s="100"/>
      <c r="GNE73" s="100"/>
      <c r="GNF73" s="100"/>
      <c r="GNG73" s="100"/>
      <c r="GNH73" s="100"/>
      <c r="GNI73" s="100"/>
      <c r="GNJ73" s="100"/>
      <c r="GNK73" s="100"/>
      <c r="GNL73" s="100"/>
      <c r="GNM73" s="100"/>
      <c r="GNN73" s="100"/>
      <c r="GNO73" s="100"/>
      <c r="GNP73" s="100"/>
      <c r="GNQ73" s="100"/>
      <c r="GNR73" s="100"/>
      <c r="GNS73" s="100"/>
      <c r="GNT73" s="100"/>
      <c r="GNU73" s="100"/>
      <c r="GNV73" s="100"/>
      <c r="GNW73" s="100"/>
      <c r="GNX73" s="100"/>
      <c r="GNY73" s="100"/>
      <c r="GNZ73" s="100"/>
      <c r="GOA73" s="100"/>
      <c r="GOB73" s="100"/>
      <c r="GOC73" s="100"/>
      <c r="GOD73" s="100"/>
      <c r="GOE73" s="100"/>
      <c r="GOF73" s="100"/>
      <c r="GOG73" s="100"/>
      <c r="GOH73" s="100"/>
      <c r="GOI73" s="100"/>
      <c r="GOJ73" s="100"/>
      <c r="GOK73" s="100"/>
      <c r="GOL73" s="100"/>
      <c r="GOM73" s="100"/>
      <c r="GON73" s="100"/>
      <c r="GOO73" s="100"/>
      <c r="GOP73" s="100"/>
      <c r="GOQ73" s="100"/>
      <c r="GOR73" s="100"/>
      <c r="GOS73" s="100"/>
      <c r="GOT73" s="100"/>
      <c r="GOU73" s="100"/>
      <c r="GOV73" s="100"/>
      <c r="GOW73" s="100"/>
      <c r="GOX73" s="100"/>
      <c r="GOY73" s="100"/>
      <c r="GOZ73" s="100"/>
      <c r="GPA73" s="100"/>
      <c r="GPB73" s="100"/>
      <c r="GPC73" s="100"/>
      <c r="GPD73" s="100"/>
      <c r="GPE73" s="100"/>
      <c r="GPF73" s="100"/>
      <c r="GPG73" s="100"/>
      <c r="GPH73" s="100"/>
      <c r="GPI73" s="100"/>
      <c r="GPJ73" s="100"/>
      <c r="GPK73" s="100"/>
      <c r="GPL73" s="100"/>
      <c r="GPM73" s="100"/>
      <c r="GPN73" s="100"/>
      <c r="GPO73" s="100"/>
      <c r="GPP73" s="100"/>
      <c r="GPQ73" s="100"/>
      <c r="GPR73" s="100"/>
      <c r="GPS73" s="100"/>
      <c r="GPT73" s="100"/>
      <c r="GPU73" s="100"/>
      <c r="GPV73" s="100"/>
      <c r="GPW73" s="100"/>
      <c r="GPX73" s="100"/>
      <c r="GPY73" s="100"/>
    </row>
    <row r="74" spans="1:5173" ht="24" customHeight="1" x14ac:dyDescent="0.2">
      <c r="A74" s="1" t="s">
        <v>293</v>
      </c>
      <c r="B74" s="129" t="s">
        <v>295</v>
      </c>
      <c r="C74" s="166"/>
      <c r="D74" s="166"/>
      <c r="E74" s="166">
        <v>8</v>
      </c>
      <c r="F74" s="166"/>
      <c r="G74" s="1">
        <v>6</v>
      </c>
      <c r="H74" s="2">
        <f t="shared" si="108"/>
        <v>162</v>
      </c>
      <c r="I74" s="2">
        <f t="shared" si="109"/>
        <v>216</v>
      </c>
      <c r="J74" s="289">
        <f t="shared" si="114"/>
        <v>4</v>
      </c>
      <c r="K74" s="289"/>
      <c r="L74" s="289"/>
      <c r="M74" s="130">
        <f t="shared" si="110"/>
        <v>6</v>
      </c>
      <c r="N74" s="1">
        <f t="shared" si="111"/>
        <v>6</v>
      </c>
      <c r="P74" s="167"/>
      <c r="Q74" s="167"/>
      <c r="R74" s="167"/>
      <c r="S74" s="167"/>
      <c r="U74" s="283"/>
      <c r="V74" s="284"/>
      <c r="W74" s="284"/>
      <c r="X74" s="285"/>
      <c r="Z74" s="167"/>
      <c r="AA74" s="167"/>
      <c r="AB74" s="167"/>
      <c r="AC74" s="167"/>
      <c r="AD74" s="219"/>
      <c r="AE74" s="289"/>
      <c r="AF74" s="290"/>
      <c r="AG74" s="290"/>
      <c r="AH74" s="290"/>
      <c r="AJ74" s="167"/>
      <c r="AK74" s="167"/>
      <c r="AL74" s="167"/>
      <c r="AM74" s="167"/>
      <c r="AO74" s="304"/>
      <c r="AP74" s="284"/>
      <c r="AQ74" s="284"/>
      <c r="AR74" s="285"/>
      <c r="AT74" s="167"/>
      <c r="AU74" s="167"/>
      <c r="AV74" s="167"/>
      <c r="AW74" s="167"/>
      <c r="AX74" s="112">
        <f>G74</f>
        <v>6</v>
      </c>
      <c r="AY74" s="304">
        <f>J74</f>
        <v>4</v>
      </c>
      <c r="AZ74" s="284"/>
      <c r="BA74" s="284"/>
      <c r="BB74" s="285"/>
      <c r="BD74" s="283"/>
      <c r="BE74" s="284"/>
      <c r="BF74" s="284"/>
      <c r="BG74" s="285"/>
    </row>
    <row r="75" spans="1:5173" ht="24" customHeight="1" x14ac:dyDescent="0.2">
      <c r="A75" s="1" t="s">
        <v>294</v>
      </c>
      <c r="B75" s="129" t="s">
        <v>296</v>
      </c>
      <c r="C75" s="166"/>
      <c r="D75" s="166"/>
      <c r="E75" s="166">
        <v>9</v>
      </c>
      <c r="F75" s="166"/>
      <c r="G75" s="1">
        <v>6</v>
      </c>
      <c r="H75" s="2">
        <f t="shared" si="108"/>
        <v>162</v>
      </c>
      <c r="I75" s="2">
        <f t="shared" si="109"/>
        <v>216</v>
      </c>
      <c r="J75" s="289">
        <f t="shared" si="114"/>
        <v>4</v>
      </c>
      <c r="K75" s="289"/>
      <c r="L75" s="289"/>
      <c r="M75" s="130">
        <f t="shared" si="110"/>
        <v>6</v>
      </c>
      <c r="N75" s="1">
        <f t="shared" si="111"/>
        <v>6</v>
      </c>
      <c r="P75" s="167"/>
      <c r="Q75" s="167"/>
      <c r="R75" s="167"/>
      <c r="S75" s="167"/>
      <c r="U75" s="283"/>
      <c r="V75" s="284"/>
      <c r="W75" s="284"/>
      <c r="X75" s="285"/>
      <c r="Z75" s="167"/>
      <c r="AA75" s="167"/>
      <c r="AB75" s="167"/>
      <c r="AC75" s="167"/>
      <c r="AE75" s="283"/>
      <c r="AF75" s="284"/>
      <c r="AG75" s="284"/>
      <c r="AH75" s="285"/>
      <c r="AJ75" s="167"/>
      <c r="AK75" s="167"/>
      <c r="AL75" s="167"/>
      <c r="AM75" s="167"/>
      <c r="AO75" s="283"/>
      <c r="AP75" s="284"/>
      <c r="AQ75" s="284"/>
      <c r="AR75" s="285"/>
      <c r="AT75" s="167"/>
      <c r="AU75" s="167"/>
      <c r="AV75" s="167"/>
      <c r="AW75" s="167"/>
      <c r="AX75" s="219"/>
      <c r="AY75" s="289"/>
      <c r="AZ75" s="290"/>
      <c r="BA75" s="290"/>
      <c r="BB75" s="290"/>
      <c r="BC75" s="219">
        <f>M75</f>
        <v>6</v>
      </c>
      <c r="BD75" s="289">
        <f>J75</f>
        <v>4</v>
      </c>
      <c r="BE75" s="290"/>
      <c r="BF75" s="290"/>
      <c r="BG75" s="290"/>
    </row>
    <row r="76" spans="1:5173" ht="24" customHeight="1" x14ac:dyDescent="0.2">
      <c r="A76" s="315"/>
      <c r="B76" s="316"/>
      <c r="C76" s="316"/>
      <c r="D76" s="316"/>
      <c r="E76" s="316"/>
      <c r="F76" s="317"/>
      <c r="G76" s="60" t="s">
        <v>136</v>
      </c>
      <c r="H76" s="60" t="s">
        <v>237</v>
      </c>
      <c r="I76" s="60" t="s">
        <v>238</v>
      </c>
      <c r="J76" s="320" t="s">
        <v>239</v>
      </c>
      <c r="K76" s="321"/>
      <c r="L76" s="322"/>
      <c r="M76" s="60" t="s">
        <v>139</v>
      </c>
      <c r="N76" s="60" t="s">
        <v>140</v>
      </c>
      <c r="O76" s="113"/>
      <c r="P76" s="61"/>
      <c r="Q76" s="61"/>
      <c r="R76" s="61"/>
      <c r="S76" s="61"/>
      <c r="T76" s="113"/>
      <c r="U76" s="61"/>
      <c r="V76" s="61"/>
      <c r="W76" s="61"/>
      <c r="X76" s="61"/>
      <c r="Y76" s="113"/>
      <c r="Z76" s="61"/>
      <c r="AA76" s="61"/>
      <c r="AB76" s="61"/>
      <c r="AC76" s="61"/>
      <c r="AD76" s="113"/>
      <c r="AE76" s="61"/>
      <c r="AF76" s="61"/>
      <c r="AG76" s="61"/>
      <c r="AH76" s="61"/>
      <c r="AI76" s="113"/>
      <c r="AJ76" s="61"/>
      <c r="AK76" s="61"/>
      <c r="AL76" s="61"/>
      <c r="AM76" s="61"/>
      <c r="AN76" s="113"/>
      <c r="AO76" s="61"/>
      <c r="AP76" s="61"/>
      <c r="AQ76" s="61"/>
      <c r="AR76" s="61"/>
      <c r="AS76" s="113"/>
      <c r="AT76" s="61"/>
      <c r="AU76" s="61"/>
      <c r="AV76" s="61"/>
      <c r="AW76" s="61"/>
      <c r="AX76" s="113"/>
      <c r="AY76" s="61"/>
      <c r="AZ76" s="61"/>
      <c r="BA76" s="61"/>
      <c r="BB76" s="62"/>
      <c r="BC76" s="113"/>
      <c r="BD76" s="61"/>
      <c r="BE76" s="61"/>
      <c r="BF76" s="61"/>
      <c r="BG76" s="62"/>
    </row>
    <row r="77" spans="1:5173" s="107" customFormat="1" ht="12" customHeight="1" x14ac:dyDescent="0.2">
      <c r="A77" s="28" t="s">
        <v>196</v>
      </c>
      <c r="B77" s="34" t="s">
        <v>197</v>
      </c>
      <c r="C77" s="324"/>
      <c r="D77" s="325"/>
      <c r="E77" s="325"/>
      <c r="F77" s="326"/>
      <c r="G77" s="28">
        <f>SUM(G78:G78)</f>
        <v>9</v>
      </c>
      <c r="H77" s="28">
        <f>G77*27</f>
        <v>243</v>
      </c>
      <c r="I77" s="29">
        <f t="shared" si="109"/>
        <v>324</v>
      </c>
      <c r="J77" s="327">
        <f>SUM(J78:L78)</f>
        <v>6</v>
      </c>
      <c r="K77" s="328"/>
      <c r="L77" s="329"/>
      <c r="M77" s="30">
        <f t="shared" si="110"/>
        <v>9</v>
      </c>
      <c r="N77" s="30">
        <f t="shared" si="111"/>
        <v>9</v>
      </c>
      <c r="O77" s="28"/>
      <c r="P77" s="28"/>
      <c r="Q77" s="28"/>
      <c r="R77" s="28"/>
      <c r="S77" s="28"/>
      <c r="T77" s="115"/>
      <c r="U77" s="28"/>
      <c r="V77" s="28"/>
      <c r="W77" s="28"/>
      <c r="X77" s="28"/>
      <c r="Y77" s="115"/>
      <c r="Z77" s="28"/>
      <c r="AA77" s="28"/>
      <c r="AB77" s="28"/>
      <c r="AC77" s="28"/>
      <c r="AD77" s="115"/>
      <c r="AE77" s="28"/>
      <c r="AF77" s="28"/>
      <c r="AG77" s="28"/>
      <c r="AH77" s="28"/>
      <c r="AI77" s="115"/>
      <c r="AJ77" s="28"/>
      <c r="AK77" s="28"/>
      <c r="AL77" s="28"/>
      <c r="AM77" s="28"/>
      <c r="AN77" s="115"/>
      <c r="AO77" s="28"/>
      <c r="AP77" s="28"/>
      <c r="AQ77" s="28"/>
      <c r="AR77" s="28"/>
      <c r="AS77" s="115"/>
      <c r="AT77" s="28"/>
      <c r="AU77" s="28"/>
      <c r="AV77" s="28"/>
      <c r="AW77" s="28"/>
      <c r="AX77" s="115"/>
      <c r="AY77" s="291"/>
      <c r="AZ77" s="292"/>
      <c r="BA77" s="292"/>
      <c r="BB77" s="293"/>
      <c r="BC77" s="115">
        <f>BC78</f>
        <v>9</v>
      </c>
      <c r="BD77" s="291">
        <f>BD78</f>
        <v>6</v>
      </c>
      <c r="BE77" s="292"/>
      <c r="BF77" s="292"/>
      <c r="BG77" s="293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00"/>
      <c r="SE77" s="100"/>
      <c r="SF77" s="100"/>
      <c r="SG77" s="100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00"/>
      <c r="SS77" s="100"/>
      <c r="ST77" s="100"/>
      <c r="SU77" s="100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00"/>
      <c r="TG77" s="100"/>
      <c r="TH77" s="100"/>
      <c r="TI77" s="100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00"/>
      <c r="TU77" s="100"/>
      <c r="TV77" s="100"/>
      <c r="TW77" s="100"/>
      <c r="TX77" s="100"/>
      <c r="TY77" s="100"/>
      <c r="TZ77" s="100"/>
      <c r="UA77" s="100"/>
      <c r="UB77" s="100"/>
      <c r="UC77" s="100"/>
      <c r="UD77" s="100"/>
      <c r="UE77" s="100"/>
      <c r="UF77" s="100"/>
      <c r="UG77" s="100"/>
      <c r="UH77" s="100"/>
      <c r="UI77" s="100"/>
      <c r="UJ77" s="100"/>
      <c r="UK77" s="100"/>
      <c r="UL77" s="100"/>
      <c r="UM77" s="100"/>
      <c r="UN77" s="100"/>
      <c r="UO77" s="100"/>
      <c r="UP77" s="100"/>
      <c r="UQ77" s="100"/>
      <c r="UR77" s="100"/>
      <c r="US77" s="100"/>
      <c r="UT77" s="100"/>
      <c r="UU77" s="100"/>
      <c r="UV77" s="100"/>
      <c r="UW77" s="100"/>
      <c r="UX77" s="100"/>
      <c r="UY77" s="100"/>
      <c r="UZ77" s="100"/>
      <c r="VA77" s="100"/>
      <c r="VB77" s="100"/>
      <c r="VC77" s="100"/>
      <c r="VD77" s="100"/>
      <c r="VE77" s="100"/>
      <c r="VF77" s="100"/>
      <c r="VG77" s="100"/>
      <c r="VH77" s="100"/>
      <c r="VI77" s="100"/>
      <c r="VJ77" s="100"/>
      <c r="VK77" s="100"/>
      <c r="VL77" s="100"/>
      <c r="VM77" s="100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  <c r="VX77" s="100"/>
      <c r="VY77" s="100"/>
      <c r="VZ77" s="100"/>
      <c r="WA77" s="100"/>
      <c r="WB77" s="100"/>
      <c r="WC77" s="100"/>
      <c r="WD77" s="100"/>
      <c r="WE77" s="100"/>
      <c r="WF77" s="100"/>
      <c r="WG77" s="100"/>
      <c r="WH77" s="100"/>
      <c r="WI77" s="100"/>
      <c r="WJ77" s="100"/>
      <c r="WK77" s="100"/>
      <c r="WL77" s="100"/>
      <c r="WM77" s="100"/>
      <c r="WN77" s="100"/>
      <c r="WO77" s="100"/>
      <c r="WP77" s="100"/>
      <c r="WQ77" s="100"/>
      <c r="WR77" s="100"/>
      <c r="WS77" s="100"/>
      <c r="WT77" s="100"/>
      <c r="WU77" s="100"/>
      <c r="WV77" s="100"/>
      <c r="WW77" s="100"/>
      <c r="WX77" s="100"/>
      <c r="WY77" s="100"/>
      <c r="WZ77" s="100"/>
      <c r="XA77" s="100"/>
      <c r="XB77" s="100"/>
      <c r="XC77" s="100"/>
      <c r="XD77" s="100"/>
      <c r="XE77" s="100"/>
      <c r="XF77" s="100"/>
      <c r="XG77" s="100"/>
      <c r="XH77" s="100"/>
      <c r="XI77" s="100"/>
      <c r="XJ77" s="100"/>
      <c r="XK77" s="100"/>
      <c r="XL77" s="100"/>
      <c r="XM77" s="100"/>
      <c r="XN77" s="100"/>
      <c r="XO77" s="100"/>
      <c r="XP77" s="100"/>
      <c r="XQ77" s="100"/>
      <c r="XR77" s="100"/>
      <c r="XS77" s="100"/>
      <c r="XT77" s="100"/>
      <c r="XU77" s="100"/>
      <c r="XV77" s="100"/>
      <c r="XW77" s="100"/>
      <c r="XX77" s="100"/>
      <c r="XY77" s="100"/>
      <c r="XZ77" s="100"/>
      <c r="YA77" s="100"/>
      <c r="YB77" s="100"/>
      <c r="YC77" s="100"/>
      <c r="YD77" s="100"/>
      <c r="YE77" s="100"/>
      <c r="YF77" s="100"/>
      <c r="YG77" s="100"/>
      <c r="YH77" s="100"/>
      <c r="YI77" s="100"/>
      <c r="YJ77" s="100"/>
      <c r="YK77" s="100"/>
      <c r="YL77" s="100"/>
      <c r="YM77" s="100"/>
      <c r="YN77" s="100"/>
      <c r="YO77" s="100"/>
      <c r="YP77" s="100"/>
      <c r="YQ77" s="100"/>
      <c r="YR77" s="100"/>
      <c r="YS77" s="100"/>
      <c r="YT77" s="100"/>
      <c r="YU77" s="100"/>
      <c r="YV77" s="100"/>
      <c r="YW77" s="100"/>
      <c r="YX77" s="100"/>
      <c r="YY77" s="100"/>
      <c r="YZ77" s="100"/>
      <c r="ZA77" s="100"/>
      <c r="ZB77" s="100"/>
      <c r="ZC77" s="100"/>
      <c r="ZD77" s="100"/>
      <c r="ZE77" s="100"/>
      <c r="ZF77" s="100"/>
      <c r="ZG77" s="100"/>
      <c r="ZH77" s="100"/>
      <c r="ZI77" s="100"/>
      <c r="ZJ77" s="100"/>
      <c r="ZK77" s="100"/>
      <c r="ZL77" s="100"/>
      <c r="ZM77" s="100"/>
      <c r="ZN77" s="100"/>
      <c r="ZO77" s="100"/>
      <c r="ZP77" s="100"/>
      <c r="ZQ77" s="100"/>
      <c r="ZR77" s="100"/>
      <c r="ZS77" s="100"/>
      <c r="ZT77" s="100"/>
      <c r="ZU77" s="100"/>
      <c r="ZV77" s="100"/>
      <c r="ZW77" s="100"/>
      <c r="ZX77" s="100"/>
      <c r="ZY77" s="100"/>
      <c r="ZZ77" s="100"/>
      <c r="AAA77" s="100"/>
      <c r="AAB77" s="100"/>
      <c r="AAC77" s="100"/>
      <c r="AAD77" s="100"/>
      <c r="AAE77" s="100"/>
      <c r="AAF77" s="100"/>
      <c r="AAG77" s="100"/>
      <c r="AAH77" s="100"/>
      <c r="AAI77" s="100"/>
      <c r="AAJ77" s="100"/>
      <c r="AAK77" s="100"/>
      <c r="AAL77" s="100"/>
      <c r="AAM77" s="100"/>
      <c r="AAN77" s="100"/>
      <c r="AAO77" s="100"/>
      <c r="AAP77" s="100"/>
      <c r="AAQ77" s="100"/>
      <c r="AAR77" s="100"/>
      <c r="AAS77" s="100"/>
      <c r="AAT77" s="100"/>
      <c r="AAU77" s="100"/>
      <c r="AAV77" s="100"/>
      <c r="AAW77" s="100"/>
      <c r="AAX77" s="100"/>
      <c r="AAY77" s="100"/>
      <c r="AAZ77" s="100"/>
      <c r="ABA77" s="100"/>
      <c r="ABB77" s="100"/>
      <c r="ABC77" s="100"/>
      <c r="ABD77" s="100"/>
      <c r="ABE77" s="100"/>
      <c r="ABF77" s="100"/>
      <c r="ABG77" s="100"/>
      <c r="ABH77" s="100"/>
      <c r="ABI77" s="100"/>
      <c r="ABJ77" s="100"/>
      <c r="ABK77" s="100"/>
      <c r="ABL77" s="100"/>
      <c r="ABM77" s="100"/>
      <c r="ABN77" s="100"/>
      <c r="ABO77" s="100"/>
      <c r="ABP77" s="100"/>
      <c r="ABQ77" s="100"/>
      <c r="ABR77" s="100"/>
      <c r="ABS77" s="100"/>
      <c r="ABT77" s="100"/>
      <c r="ABU77" s="100"/>
      <c r="ABV77" s="100"/>
      <c r="ABW77" s="100"/>
      <c r="ABX77" s="100"/>
      <c r="ABY77" s="100"/>
      <c r="ABZ77" s="100"/>
      <c r="ACA77" s="100"/>
      <c r="ACB77" s="100"/>
      <c r="ACC77" s="100"/>
      <c r="ACD77" s="100"/>
      <c r="ACE77" s="100"/>
      <c r="ACF77" s="100"/>
      <c r="ACG77" s="100"/>
      <c r="ACH77" s="100"/>
      <c r="ACI77" s="100"/>
      <c r="ACJ77" s="100"/>
      <c r="ACK77" s="100"/>
      <c r="ACL77" s="100"/>
      <c r="ACM77" s="100"/>
      <c r="ACN77" s="100"/>
      <c r="ACO77" s="100"/>
      <c r="ACP77" s="100"/>
      <c r="ACQ77" s="100"/>
      <c r="ACR77" s="100"/>
      <c r="ACS77" s="100"/>
      <c r="ACT77" s="100"/>
      <c r="ACU77" s="100"/>
      <c r="ACV77" s="100"/>
      <c r="ACW77" s="100"/>
      <c r="ACX77" s="100"/>
      <c r="ACY77" s="100"/>
      <c r="ACZ77" s="100"/>
      <c r="ADA77" s="100"/>
      <c r="ADB77" s="100"/>
      <c r="ADC77" s="100"/>
      <c r="ADD77" s="100"/>
      <c r="ADE77" s="100"/>
      <c r="ADF77" s="100"/>
      <c r="ADG77" s="100"/>
      <c r="ADH77" s="100"/>
      <c r="ADI77" s="100"/>
      <c r="ADJ77" s="100"/>
      <c r="ADK77" s="100"/>
      <c r="ADL77" s="100"/>
      <c r="ADM77" s="100"/>
      <c r="ADN77" s="100"/>
      <c r="ADO77" s="100"/>
      <c r="ADP77" s="100"/>
      <c r="ADQ77" s="100"/>
      <c r="ADR77" s="100"/>
      <c r="ADS77" s="100"/>
      <c r="ADT77" s="100"/>
      <c r="ADU77" s="100"/>
      <c r="ADV77" s="100"/>
      <c r="ADW77" s="100"/>
      <c r="ADX77" s="100"/>
      <c r="ADY77" s="100"/>
      <c r="ADZ77" s="100"/>
      <c r="AEA77" s="100"/>
      <c r="AEB77" s="100"/>
      <c r="AEC77" s="100"/>
      <c r="AED77" s="100"/>
      <c r="AEE77" s="100"/>
      <c r="AEF77" s="100"/>
      <c r="AEG77" s="100"/>
      <c r="AEH77" s="100"/>
      <c r="AEI77" s="100"/>
      <c r="AEJ77" s="100"/>
      <c r="AEK77" s="100"/>
      <c r="AEL77" s="100"/>
      <c r="AEM77" s="100"/>
      <c r="AEN77" s="100"/>
      <c r="AEO77" s="100"/>
      <c r="AEP77" s="100"/>
      <c r="AEQ77" s="100"/>
      <c r="AER77" s="100"/>
      <c r="AES77" s="100"/>
      <c r="AET77" s="100"/>
      <c r="AEU77" s="100"/>
      <c r="AEV77" s="100"/>
      <c r="AEW77" s="100"/>
      <c r="AEX77" s="100"/>
      <c r="AEY77" s="100"/>
      <c r="AEZ77" s="100"/>
      <c r="AFA77" s="100"/>
      <c r="AFB77" s="100"/>
      <c r="AFC77" s="100"/>
      <c r="AFD77" s="100"/>
      <c r="AFE77" s="100"/>
      <c r="AFF77" s="100"/>
      <c r="AFG77" s="100"/>
      <c r="AFH77" s="100"/>
      <c r="AFI77" s="100"/>
      <c r="AFJ77" s="100"/>
      <c r="AFK77" s="100"/>
      <c r="AFL77" s="100"/>
      <c r="AFM77" s="100"/>
      <c r="AFN77" s="100"/>
      <c r="AFO77" s="100"/>
      <c r="AFP77" s="100"/>
      <c r="AFQ77" s="100"/>
      <c r="AFR77" s="100"/>
      <c r="AFS77" s="100"/>
      <c r="AFT77" s="100"/>
      <c r="AFU77" s="100"/>
      <c r="AFV77" s="100"/>
      <c r="AFW77" s="100"/>
      <c r="AFX77" s="100"/>
      <c r="AFY77" s="100"/>
      <c r="AFZ77" s="100"/>
      <c r="AGA77" s="100"/>
      <c r="AGB77" s="100"/>
      <c r="AGC77" s="100"/>
      <c r="AGD77" s="100"/>
      <c r="AGE77" s="100"/>
      <c r="AGF77" s="100"/>
      <c r="AGG77" s="100"/>
      <c r="AGH77" s="100"/>
      <c r="AGI77" s="100"/>
      <c r="AGJ77" s="100"/>
      <c r="AGK77" s="100"/>
      <c r="AGL77" s="100"/>
      <c r="AGM77" s="100"/>
      <c r="AGN77" s="100"/>
      <c r="AGO77" s="100"/>
      <c r="AGP77" s="100"/>
      <c r="AGQ77" s="100"/>
      <c r="AGR77" s="100"/>
      <c r="AGS77" s="100"/>
      <c r="AGT77" s="100"/>
      <c r="AGU77" s="100"/>
      <c r="AGV77" s="100"/>
      <c r="AGW77" s="100"/>
      <c r="AGX77" s="100"/>
      <c r="AGY77" s="100"/>
      <c r="AGZ77" s="100"/>
      <c r="AHA77" s="100"/>
      <c r="AHB77" s="100"/>
      <c r="AHC77" s="100"/>
      <c r="AHD77" s="100"/>
      <c r="AHE77" s="100"/>
      <c r="AHF77" s="100"/>
      <c r="AHG77" s="100"/>
      <c r="AHH77" s="100"/>
      <c r="AHI77" s="100"/>
      <c r="AHJ77" s="100"/>
      <c r="AHK77" s="100"/>
      <c r="AHL77" s="100"/>
      <c r="AHM77" s="100"/>
      <c r="AHN77" s="100"/>
      <c r="AHO77" s="100"/>
      <c r="AHP77" s="100"/>
      <c r="AHQ77" s="100"/>
      <c r="AHR77" s="100"/>
      <c r="AHS77" s="100"/>
      <c r="AHT77" s="100"/>
      <c r="AHU77" s="100"/>
      <c r="AHV77" s="100"/>
      <c r="AHW77" s="100"/>
      <c r="AHX77" s="100"/>
      <c r="AHY77" s="100"/>
      <c r="AHZ77" s="100"/>
      <c r="AIA77" s="100"/>
      <c r="AIB77" s="100"/>
      <c r="AIC77" s="100"/>
      <c r="AID77" s="100"/>
      <c r="AIE77" s="100"/>
      <c r="AIF77" s="100"/>
      <c r="AIG77" s="100"/>
      <c r="AIH77" s="100"/>
      <c r="AII77" s="100"/>
      <c r="AIJ77" s="100"/>
      <c r="AIK77" s="100"/>
      <c r="AIL77" s="100"/>
      <c r="AIM77" s="100"/>
      <c r="AIN77" s="100"/>
      <c r="AIO77" s="100"/>
      <c r="AIP77" s="100"/>
      <c r="AIQ77" s="100"/>
      <c r="AIR77" s="100"/>
      <c r="AIS77" s="100"/>
      <c r="AIT77" s="100"/>
      <c r="AIU77" s="100"/>
      <c r="AIV77" s="100"/>
      <c r="AIW77" s="100"/>
      <c r="AIX77" s="100"/>
      <c r="AIY77" s="100"/>
      <c r="AIZ77" s="100"/>
      <c r="AJA77" s="100"/>
      <c r="AJB77" s="100"/>
      <c r="AJC77" s="100"/>
      <c r="AJD77" s="100"/>
      <c r="AJE77" s="100"/>
      <c r="AJF77" s="100"/>
      <c r="AJG77" s="100"/>
      <c r="AJH77" s="100"/>
      <c r="AJI77" s="100"/>
      <c r="AJJ77" s="100"/>
      <c r="AJK77" s="100"/>
      <c r="AJL77" s="100"/>
      <c r="AJM77" s="100"/>
      <c r="AJN77" s="100"/>
      <c r="AJO77" s="100"/>
      <c r="AJP77" s="100"/>
      <c r="AJQ77" s="100"/>
      <c r="AJR77" s="100"/>
      <c r="AJS77" s="100"/>
      <c r="AJT77" s="100"/>
      <c r="AJU77" s="100"/>
      <c r="AJV77" s="100"/>
      <c r="AJW77" s="100"/>
      <c r="AJX77" s="100"/>
      <c r="AJY77" s="100"/>
      <c r="AJZ77" s="100"/>
      <c r="AKA77" s="100"/>
      <c r="AKB77" s="100"/>
      <c r="AKC77" s="100"/>
      <c r="AKD77" s="100"/>
      <c r="AKE77" s="100"/>
      <c r="AKF77" s="100"/>
      <c r="AKG77" s="100"/>
      <c r="AKH77" s="100"/>
      <c r="AKI77" s="100"/>
      <c r="AKJ77" s="100"/>
      <c r="AKK77" s="100"/>
      <c r="AKL77" s="100"/>
      <c r="AKM77" s="100"/>
      <c r="AKN77" s="100"/>
      <c r="AKO77" s="100"/>
      <c r="AKP77" s="100"/>
      <c r="AKQ77" s="100"/>
      <c r="AKR77" s="100"/>
      <c r="AKS77" s="100"/>
      <c r="AKT77" s="100"/>
      <c r="AKU77" s="100"/>
      <c r="AKV77" s="100"/>
      <c r="AKW77" s="100"/>
      <c r="AKX77" s="100"/>
      <c r="AKY77" s="100"/>
      <c r="AKZ77" s="100"/>
      <c r="ALA77" s="100"/>
      <c r="ALB77" s="100"/>
      <c r="ALC77" s="100"/>
      <c r="ALD77" s="100"/>
      <c r="ALE77" s="100"/>
      <c r="ALF77" s="100"/>
      <c r="ALG77" s="100"/>
      <c r="ALH77" s="100"/>
      <c r="ALI77" s="100"/>
      <c r="ALJ77" s="100"/>
      <c r="ALK77" s="100"/>
      <c r="ALL77" s="100"/>
      <c r="ALM77" s="100"/>
      <c r="ALN77" s="100"/>
      <c r="ALO77" s="100"/>
      <c r="ALP77" s="100"/>
      <c r="ALQ77" s="100"/>
      <c r="ALR77" s="100"/>
      <c r="ALS77" s="100"/>
      <c r="ALT77" s="100"/>
      <c r="ALU77" s="100"/>
      <c r="ALV77" s="100"/>
      <c r="ALW77" s="100"/>
      <c r="ALX77" s="100"/>
      <c r="ALY77" s="100"/>
      <c r="ALZ77" s="100"/>
      <c r="AMA77" s="100"/>
      <c r="AMB77" s="100"/>
      <c r="AMC77" s="100"/>
      <c r="AMD77" s="100"/>
      <c r="AME77" s="100"/>
      <c r="AMF77" s="100"/>
      <c r="AMG77" s="100"/>
      <c r="AMH77" s="100"/>
      <c r="AMI77" s="100"/>
      <c r="AMJ77" s="100"/>
      <c r="AMK77" s="100"/>
      <c r="AML77" s="100"/>
      <c r="AMM77" s="100"/>
      <c r="AMN77" s="100"/>
      <c r="AMO77" s="100"/>
      <c r="AMP77" s="100"/>
      <c r="AMQ77" s="100"/>
      <c r="AMR77" s="100"/>
      <c r="AMS77" s="100"/>
      <c r="AMT77" s="100"/>
      <c r="AMU77" s="100"/>
      <c r="AMV77" s="100"/>
      <c r="AMW77" s="100"/>
      <c r="AMX77" s="100"/>
      <c r="AMY77" s="100"/>
      <c r="AMZ77" s="100"/>
      <c r="ANA77" s="100"/>
      <c r="ANB77" s="100"/>
      <c r="ANC77" s="100"/>
      <c r="AND77" s="100"/>
      <c r="ANE77" s="100"/>
      <c r="ANF77" s="100"/>
      <c r="ANG77" s="100"/>
      <c r="ANH77" s="100"/>
      <c r="ANI77" s="100"/>
      <c r="ANJ77" s="100"/>
      <c r="ANK77" s="100"/>
      <c r="ANL77" s="100"/>
      <c r="ANM77" s="100"/>
      <c r="ANN77" s="100"/>
      <c r="ANO77" s="100"/>
      <c r="ANP77" s="100"/>
      <c r="ANQ77" s="100"/>
      <c r="ANR77" s="100"/>
      <c r="ANS77" s="100"/>
      <c r="ANT77" s="100"/>
      <c r="ANU77" s="100"/>
      <c r="ANV77" s="100"/>
      <c r="ANW77" s="100"/>
      <c r="ANX77" s="100"/>
      <c r="ANY77" s="100"/>
      <c r="ANZ77" s="100"/>
      <c r="AOA77" s="100"/>
      <c r="AOB77" s="100"/>
      <c r="AOC77" s="100"/>
      <c r="AOD77" s="100"/>
      <c r="AOE77" s="100"/>
      <c r="AOF77" s="100"/>
      <c r="AOG77" s="100"/>
      <c r="AOH77" s="100"/>
      <c r="AOI77" s="100"/>
      <c r="AOJ77" s="100"/>
      <c r="AOK77" s="100"/>
      <c r="AOL77" s="100"/>
      <c r="AOM77" s="100"/>
      <c r="AON77" s="100"/>
      <c r="AOO77" s="100"/>
      <c r="AOP77" s="100"/>
      <c r="AOQ77" s="100"/>
      <c r="AOR77" s="100"/>
      <c r="AOS77" s="100"/>
      <c r="AOT77" s="100"/>
      <c r="AOU77" s="100"/>
      <c r="AOV77" s="100"/>
      <c r="AOW77" s="100"/>
      <c r="AOX77" s="100"/>
      <c r="AOY77" s="100"/>
      <c r="AOZ77" s="100"/>
      <c r="APA77" s="100"/>
      <c r="APB77" s="100"/>
      <c r="APC77" s="100"/>
      <c r="APD77" s="100"/>
      <c r="APE77" s="100"/>
      <c r="APF77" s="100"/>
      <c r="APG77" s="100"/>
      <c r="APH77" s="100"/>
      <c r="API77" s="100"/>
      <c r="APJ77" s="100"/>
      <c r="APK77" s="100"/>
      <c r="APL77" s="100"/>
      <c r="APM77" s="100"/>
      <c r="APN77" s="100"/>
      <c r="APO77" s="100"/>
      <c r="APP77" s="100"/>
      <c r="APQ77" s="100"/>
      <c r="APR77" s="100"/>
      <c r="APS77" s="100"/>
      <c r="APT77" s="100"/>
      <c r="APU77" s="100"/>
      <c r="APV77" s="100"/>
      <c r="APW77" s="100"/>
      <c r="APX77" s="100"/>
      <c r="APY77" s="100"/>
      <c r="APZ77" s="100"/>
      <c r="AQA77" s="100"/>
      <c r="AQB77" s="100"/>
      <c r="AQC77" s="100"/>
      <c r="AQD77" s="100"/>
      <c r="AQE77" s="100"/>
      <c r="AQF77" s="100"/>
      <c r="AQG77" s="100"/>
      <c r="AQH77" s="100"/>
      <c r="AQI77" s="100"/>
      <c r="AQJ77" s="100"/>
      <c r="AQK77" s="100"/>
      <c r="AQL77" s="100"/>
      <c r="AQM77" s="100"/>
      <c r="AQN77" s="100"/>
      <c r="AQO77" s="100"/>
      <c r="AQP77" s="100"/>
      <c r="AQQ77" s="100"/>
      <c r="AQR77" s="100"/>
      <c r="AQS77" s="100"/>
      <c r="AQT77" s="100"/>
      <c r="AQU77" s="100"/>
      <c r="AQV77" s="100"/>
      <c r="AQW77" s="100"/>
      <c r="AQX77" s="100"/>
      <c r="AQY77" s="100"/>
      <c r="AQZ77" s="100"/>
      <c r="ARA77" s="100"/>
      <c r="ARB77" s="100"/>
      <c r="ARC77" s="100"/>
      <c r="ARD77" s="100"/>
      <c r="ARE77" s="100"/>
      <c r="ARF77" s="100"/>
      <c r="ARG77" s="100"/>
      <c r="ARH77" s="100"/>
      <c r="ARI77" s="100"/>
      <c r="ARJ77" s="100"/>
      <c r="ARK77" s="100"/>
      <c r="ARL77" s="100"/>
      <c r="ARM77" s="100"/>
      <c r="ARN77" s="100"/>
      <c r="ARO77" s="100"/>
      <c r="ARP77" s="100"/>
      <c r="ARQ77" s="100"/>
      <c r="ARR77" s="100"/>
      <c r="ARS77" s="100"/>
      <c r="ART77" s="100"/>
      <c r="ARU77" s="100"/>
      <c r="ARV77" s="100"/>
      <c r="ARW77" s="100"/>
      <c r="ARX77" s="100"/>
      <c r="ARY77" s="100"/>
      <c r="ARZ77" s="100"/>
      <c r="ASA77" s="100"/>
      <c r="ASB77" s="100"/>
      <c r="ASC77" s="100"/>
      <c r="ASD77" s="100"/>
      <c r="ASE77" s="100"/>
      <c r="ASF77" s="100"/>
      <c r="ASG77" s="100"/>
      <c r="ASH77" s="100"/>
      <c r="ASI77" s="100"/>
      <c r="ASJ77" s="100"/>
      <c r="ASK77" s="100"/>
      <c r="ASL77" s="100"/>
      <c r="ASM77" s="100"/>
      <c r="ASN77" s="100"/>
      <c r="ASO77" s="100"/>
      <c r="ASP77" s="100"/>
      <c r="ASQ77" s="100"/>
      <c r="ASR77" s="100"/>
      <c r="ASS77" s="100"/>
      <c r="AST77" s="100"/>
      <c r="ASU77" s="100"/>
      <c r="ASV77" s="100"/>
      <c r="ASW77" s="100"/>
      <c r="ASX77" s="100"/>
      <c r="ASY77" s="100"/>
      <c r="ASZ77" s="100"/>
      <c r="ATA77" s="100"/>
      <c r="ATB77" s="100"/>
      <c r="ATC77" s="100"/>
      <c r="ATD77" s="100"/>
      <c r="ATE77" s="100"/>
      <c r="ATF77" s="100"/>
      <c r="ATG77" s="100"/>
      <c r="ATH77" s="100"/>
      <c r="ATI77" s="100"/>
      <c r="ATJ77" s="100"/>
      <c r="ATK77" s="100"/>
      <c r="ATL77" s="100"/>
      <c r="ATM77" s="100"/>
      <c r="ATN77" s="100"/>
      <c r="ATO77" s="100"/>
      <c r="ATP77" s="100"/>
      <c r="ATQ77" s="100"/>
      <c r="ATR77" s="100"/>
      <c r="ATS77" s="100"/>
      <c r="ATT77" s="100"/>
      <c r="ATU77" s="100"/>
      <c r="ATV77" s="100"/>
      <c r="ATW77" s="100"/>
      <c r="ATX77" s="100"/>
      <c r="ATY77" s="100"/>
      <c r="ATZ77" s="100"/>
      <c r="AUA77" s="100"/>
      <c r="AUB77" s="100"/>
      <c r="AUC77" s="100"/>
      <c r="AUD77" s="100"/>
      <c r="AUE77" s="100"/>
      <c r="AUF77" s="100"/>
      <c r="AUG77" s="100"/>
      <c r="AUH77" s="100"/>
      <c r="AUI77" s="100"/>
      <c r="AUJ77" s="100"/>
      <c r="AUK77" s="100"/>
      <c r="AUL77" s="100"/>
      <c r="AUM77" s="100"/>
      <c r="AUN77" s="100"/>
      <c r="AUO77" s="100"/>
      <c r="AUP77" s="100"/>
      <c r="AUQ77" s="100"/>
      <c r="AUR77" s="100"/>
      <c r="AUS77" s="100"/>
      <c r="AUT77" s="100"/>
      <c r="AUU77" s="100"/>
      <c r="AUV77" s="100"/>
      <c r="AUW77" s="100"/>
      <c r="AUX77" s="100"/>
      <c r="AUY77" s="100"/>
      <c r="AUZ77" s="100"/>
      <c r="AVA77" s="100"/>
      <c r="AVB77" s="100"/>
      <c r="AVC77" s="100"/>
      <c r="AVD77" s="100"/>
      <c r="AVE77" s="100"/>
      <c r="AVF77" s="100"/>
      <c r="AVG77" s="100"/>
      <c r="AVH77" s="100"/>
      <c r="AVI77" s="100"/>
      <c r="AVJ77" s="100"/>
      <c r="AVK77" s="100"/>
      <c r="AVL77" s="100"/>
      <c r="AVM77" s="100"/>
      <c r="AVN77" s="100"/>
      <c r="AVO77" s="100"/>
      <c r="AVP77" s="100"/>
      <c r="AVQ77" s="100"/>
      <c r="AVR77" s="100"/>
      <c r="AVS77" s="100"/>
      <c r="AVT77" s="100"/>
      <c r="AVU77" s="100"/>
      <c r="AVV77" s="100"/>
      <c r="AVW77" s="100"/>
      <c r="AVX77" s="100"/>
      <c r="AVY77" s="100"/>
      <c r="AVZ77" s="100"/>
      <c r="AWA77" s="100"/>
      <c r="AWB77" s="100"/>
      <c r="AWC77" s="100"/>
      <c r="AWD77" s="100"/>
      <c r="AWE77" s="100"/>
      <c r="AWF77" s="100"/>
      <c r="AWG77" s="100"/>
      <c r="AWH77" s="100"/>
      <c r="AWI77" s="100"/>
      <c r="AWJ77" s="100"/>
      <c r="AWK77" s="100"/>
      <c r="AWL77" s="100"/>
      <c r="AWM77" s="100"/>
      <c r="AWN77" s="100"/>
      <c r="AWO77" s="100"/>
      <c r="AWP77" s="100"/>
      <c r="AWQ77" s="100"/>
      <c r="AWR77" s="100"/>
      <c r="AWS77" s="100"/>
      <c r="AWT77" s="100"/>
      <c r="AWU77" s="100"/>
      <c r="AWV77" s="100"/>
      <c r="AWW77" s="100"/>
      <c r="AWX77" s="100"/>
      <c r="AWY77" s="100"/>
      <c r="AWZ77" s="100"/>
      <c r="AXA77" s="100"/>
      <c r="AXB77" s="100"/>
      <c r="AXC77" s="100"/>
      <c r="AXD77" s="100"/>
      <c r="AXE77" s="100"/>
      <c r="AXF77" s="100"/>
      <c r="AXG77" s="100"/>
      <c r="AXH77" s="100"/>
      <c r="AXI77" s="100"/>
      <c r="AXJ77" s="100"/>
      <c r="AXK77" s="100"/>
      <c r="AXL77" s="100"/>
      <c r="AXM77" s="100"/>
      <c r="AXN77" s="100"/>
      <c r="AXO77" s="100"/>
      <c r="AXP77" s="100"/>
      <c r="AXQ77" s="100"/>
      <c r="AXR77" s="100"/>
      <c r="AXS77" s="100"/>
      <c r="AXT77" s="100"/>
      <c r="AXU77" s="100"/>
      <c r="AXV77" s="100"/>
      <c r="AXW77" s="100"/>
      <c r="AXX77" s="100"/>
      <c r="AXY77" s="100"/>
      <c r="AXZ77" s="100"/>
      <c r="AYA77" s="100"/>
      <c r="AYB77" s="100"/>
      <c r="AYC77" s="100"/>
      <c r="AYD77" s="100"/>
      <c r="AYE77" s="100"/>
      <c r="AYF77" s="100"/>
      <c r="AYG77" s="100"/>
      <c r="AYH77" s="100"/>
      <c r="AYI77" s="100"/>
      <c r="AYJ77" s="100"/>
      <c r="AYK77" s="100"/>
      <c r="AYL77" s="100"/>
      <c r="AYM77" s="100"/>
      <c r="AYN77" s="100"/>
      <c r="AYO77" s="100"/>
      <c r="AYP77" s="100"/>
      <c r="AYQ77" s="100"/>
      <c r="AYR77" s="100"/>
      <c r="AYS77" s="100"/>
      <c r="AYT77" s="100"/>
      <c r="AYU77" s="100"/>
      <c r="AYV77" s="100"/>
      <c r="AYW77" s="100"/>
      <c r="AYX77" s="100"/>
      <c r="AYY77" s="100"/>
      <c r="AYZ77" s="100"/>
      <c r="AZA77" s="100"/>
      <c r="AZB77" s="100"/>
      <c r="AZC77" s="100"/>
      <c r="AZD77" s="100"/>
      <c r="AZE77" s="100"/>
      <c r="AZF77" s="100"/>
      <c r="AZG77" s="100"/>
      <c r="AZH77" s="100"/>
      <c r="AZI77" s="100"/>
      <c r="AZJ77" s="100"/>
      <c r="AZK77" s="100"/>
      <c r="AZL77" s="100"/>
      <c r="AZM77" s="100"/>
      <c r="AZN77" s="100"/>
      <c r="AZO77" s="100"/>
      <c r="AZP77" s="100"/>
      <c r="AZQ77" s="100"/>
      <c r="AZR77" s="100"/>
      <c r="AZS77" s="100"/>
      <c r="AZT77" s="100"/>
      <c r="AZU77" s="100"/>
      <c r="AZV77" s="100"/>
      <c r="AZW77" s="100"/>
      <c r="AZX77" s="100"/>
      <c r="AZY77" s="100"/>
      <c r="AZZ77" s="100"/>
      <c r="BAA77" s="100"/>
      <c r="BAB77" s="100"/>
      <c r="BAC77" s="100"/>
      <c r="BAD77" s="100"/>
      <c r="BAE77" s="100"/>
      <c r="BAF77" s="100"/>
      <c r="BAG77" s="100"/>
      <c r="BAH77" s="100"/>
      <c r="BAI77" s="100"/>
      <c r="BAJ77" s="100"/>
      <c r="BAK77" s="100"/>
      <c r="BAL77" s="100"/>
      <c r="BAM77" s="100"/>
      <c r="BAN77" s="100"/>
      <c r="BAO77" s="100"/>
      <c r="BAP77" s="100"/>
      <c r="BAQ77" s="100"/>
      <c r="BAR77" s="100"/>
      <c r="BAS77" s="100"/>
      <c r="BAT77" s="100"/>
      <c r="BAU77" s="100"/>
      <c r="BAV77" s="100"/>
      <c r="BAW77" s="100"/>
      <c r="BAX77" s="100"/>
      <c r="BAY77" s="100"/>
      <c r="BAZ77" s="100"/>
      <c r="BBA77" s="100"/>
      <c r="BBB77" s="100"/>
      <c r="BBC77" s="100"/>
      <c r="BBD77" s="100"/>
      <c r="BBE77" s="100"/>
      <c r="BBF77" s="100"/>
      <c r="BBG77" s="100"/>
      <c r="BBH77" s="100"/>
      <c r="BBI77" s="100"/>
      <c r="BBJ77" s="100"/>
      <c r="BBK77" s="100"/>
      <c r="BBL77" s="100"/>
      <c r="BBM77" s="100"/>
      <c r="BBN77" s="100"/>
      <c r="BBO77" s="100"/>
      <c r="BBP77" s="100"/>
      <c r="BBQ77" s="100"/>
      <c r="BBR77" s="100"/>
      <c r="BBS77" s="100"/>
      <c r="BBT77" s="100"/>
      <c r="BBU77" s="100"/>
      <c r="BBV77" s="100"/>
      <c r="BBW77" s="100"/>
      <c r="BBX77" s="100"/>
      <c r="BBY77" s="100"/>
      <c r="BBZ77" s="100"/>
      <c r="BCA77" s="100"/>
      <c r="BCB77" s="100"/>
      <c r="BCC77" s="100"/>
      <c r="BCD77" s="100"/>
      <c r="BCE77" s="100"/>
      <c r="BCF77" s="100"/>
      <c r="BCG77" s="100"/>
      <c r="BCH77" s="100"/>
      <c r="BCI77" s="100"/>
      <c r="BCJ77" s="100"/>
      <c r="BCK77" s="100"/>
      <c r="BCL77" s="100"/>
      <c r="BCM77" s="100"/>
      <c r="BCN77" s="100"/>
      <c r="BCO77" s="100"/>
      <c r="BCP77" s="100"/>
      <c r="BCQ77" s="100"/>
      <c r="BCR77" s="100"/>
      <c r="BCS77" s="100"/>
      <c r="BCT77" s="100"/>
      <c r="BCU77" s="100"/>
      <c r="BCV77" s="100"/>
      <c r="BCW77" s="100"/>
      <c r="BCX77" s="100"/>
      <c r="BCY77" s="100"/>
      <c r="BCZ77" s="100"/>
      <c r="BDA77" s="100"/>
      <c r="BDB77" s="100"/>
      <c r="BDC77" s="100"/>
      <c r="BDD77" s="100"/>
      <c r="BDE77" s="100"/>
      <c r="BDF77" s="100"/>
      <c r="BDG77" s="100"/>
      <c r="BDH77" s="100"/>
      <c r="BDI77" s="100"/>
      <c r="BDJ77" s="100"/>
      <c r="BDK77" s="100"/>
      <c r="BDL77" s="100"/>
      <c r="BDM77" s="100"/>
      <c r="BDN77" s="100"/>
      <c r="BDO77" s="100"/>
      <c r="BDP77" s="100"/>
      <c r="BDQ77" s="100"/>
      <c r="BDR77" s="100"/>
      <c r="BDS77" s="100"/>
      <c r="BDT77" s="100"/>
      <c r="BDU77" s="100"/>
      <c r="BDV77" s="100"/>
      <c r="BDW77" s="100"/>
      <c r="BDX77" s="100"/>
      <c r="BDY77" s="100"/>
      <c r="BDZ77" s="100"/>
      <c r="BEA77" s="100"/>
      <c r="BEB77" s="100"/>
      <c r="BEC77" s="100"/>
      <c r="BED77" s="100"/>
      <c r="BEE77" s="100"/>
      <c r="BEF77" s="100"/>
      <c r="BEG77" s="100"/>
      <c r="BEH77" s="100"/>
      <c r="BEI77" s="100"/>
      <c r="BEJ77" s="100"/>
      <c r="BEK77" s="100"/>
      <c r="BEL77" s="100"/>
      <c r="BEM77" s="100"/>
      <c r="BEN77" s="100"/>
      <c r="BEO77" s="100"/>
      <c r="BEP77" s="100"/>
      <c r="BEQ77" s="100"/>
      <c r="BER77" s="100"/>
      <c r="BES77" s="100"/>
      <c r="BET77" s="100"/>
      <c r="BEU77" s="100"/>
      <c r="BEV77" s="100"/>
      <c r="BEW77" s="100"/>
      <c r="BEX77" s="100"/>
      <c r="BEY77" s="100"/>
      <c r="BEZ77" s="100"/>
      <c r="BFA77" s="100"/>
      <c r="BFB77" s="100"/>
      <c r="BFC77" s="100"/>
      <c r="BFD77" s="100"/>
      <c r="BFE77" s="100"/>
      <c r="BFF77" s="100"/>
      <c r="BFG77" s="100"/>
      <c r="BFH77" s="100"/>
      <c r="BFI77" s="100"/>
      <c r="BFJ77" s="100"/>
      <c r="BFK77" s="100"/>
      <c r="BFL77" s="100"/>
      <c r="BFM77" s="100"/>
      <c r="BFN77" s="100"/>
      <c r="BFO77" s="100"/>
      <c r="BFP77" s="100"/>
      <c r="BFQ77" s="100"/>
      <c r="BFR77" s="100"/>
      <c r="BFS77" s="100"/>
      <c r="BFT77" s="100"/>
      <c r="BFU77" s="100"/>
      <c r="BFV77" s="100"/>
      <c r="BFW77" s="100"/>
      <c r="BFX77" s="100"/>
      <c r="BFY77" s="100"/>
      <c r="BFZ77" s="100"/>
      <c r="BGA77" s="100"/>
      <c r="BGB77" s="100"/>
      <c r="BGC77" s="100"/>
      <c r="BGD77" s="100"/>
      <c r="BGE77" s="100"/>
      <c r="BGF77" s="100"/>
      <c r="BGG77" s="100"/>
      <c r="BGH77" s="100"/>
      <c r="BGI77" s="100"/>
      <c r="BGJ77" s="100"/>
      <c r="BGK77" s="100"/>
      <c r="BGL77" s="100"/>
      <c r="BGM77" s="100"/>
      <c r="BGN77" s="100"/>
      <c r="BGO77" s="100"/>
      <c r="BGP77" s="100"/>
      <c r="BGQ77" s="100"/>
      <c r="BGR77" s="100"/>
      <c r="BGS77" s="100"/>
      <c r="BGT77" s="100"/>
      <c r="BGU77" s="100"/>
      <c r="BGV77" s="100"/>
      <c r="BGW77" s="100"/>
      <c r="BGX77" s="100"/>
      <c r="BGY77" s="100"/>
      <c r="BGZ77" s="100"/>
      <c r="BHA77" s="100"/>
      <c r="BHB77" s="100"/>
      <c r="BHC77" s="100"/>
      <c r="BHD77" s="100"/>
      <c r="BHE77" s="100"/>
      <c r="BHF77" s="100"/>
      <c r="BHG77" s="100"/>
      <c r="BHH77" s="100"/>
      <c r="BHI77" s="100"/>
      <c r="BHJ77" s="100"/>
      <c r="BHK77" s="100"/>
      <c r="BHL77" s="100"/>
      <c r="BHM77" s="100"/>
      <c r="BHN77" s="100"/>
      <c r="BHO77" s="100"/>
      <c r="BHP77" s="100"/>
      <c r="BHQ77" s="100"/>
      <c r="BHR77" s="100"/>
      <c r="BHS77" s="100"/>
      <c r="BHT77" s="100"/>
      <c r="BHU77" s="100"/>
      <c r="BHV77" s="100"/>
      <c r="BHW77" s="100"/>
      <c r="BHX77" s="100"/>
      <c r="BHY77" s="100"/>
      <c r="BHZ77" s="100"/>
      <c r="BIA77" s="100"/>
      <c r="BIB77" s="100"/>
      <c r="BIC77" s="100"/>
      <c r="BID77" s="100"/>
      <c r="BIE77" s="100"/>
      <c r="BIF77" s="100"/>
      <c r="BIG77" s="100"/>
      <c r="BIH77" s="100"/>
      <c r="BII77" s="100"/>
      <c r="BIJ77" s="100"/>
      <c r="BIK77" s="100"/>
      <c r="BIL77" s="100"/>
      <c r="BIM77" s="100"/>
      <c r="BIN77" s="100"/>
      <c r="BIO77" s="100"/>
      <c r="BIP77" s="100"/>
      <c r="BIQ77" s="100"/>
      <c r="BIR77" s="100"/>
      <c r="BIS77" s="100"/>
      <c r="BIT77" s="100"/>
      <c r="BIU77" s="100"/>
      <c r="BIV77" s="100"/>
      <c r="BIW77" s="100"/>
      <c r="BIX77" s="100"/>
      <c r="BIY77" s="100"/>
      <c r="BIZ77" s="100"/>
      <c r="BJA77" s="100"/>
      <c r="BJB77" s="100"/>
      <c r="BJC77" s="100"/>
      <c r="BJD77" s="100"/>
      <c r="BJE77" s="100"/>
      <c r="BJF77" s="100"/>
      <c r="BJG77" s="100"/>
      <c r="BJH77" s="100"/>
      <c r="BJI77" s="100"/>
      <c r="BJJ77" s="100"/>
      <c r="BJK77" s="100"/>
      <c r="BJL77" s="100"/>
      <c r="BJM77" s="100"/>
      <c r="BJN77" s="100"/>
      <c r="BJO77" s="100"/>
      <c r="BJP77" s="100"/>
      <c r="BJQ77" s="100"/>
      <c r="BJR77" s="100"/>
      <c r="BJS77" s="100"/>
      <c r="BJT77" s="100"/>
      <c r="BJU77" s="100"/>
      <c r="BJV77" s="100"/>
      <c r="BJW77" s="100"/>
      <c r="BJX77" s="100"/>
      <c r="BJY77" s="100"/>
      <c r="BJZ77" s="100"/>
      <c r="BKA77" s="100"/>
      <c r="BKB77" s="100"/>
      <c r="BKC77" s="100"/>
      <c r="BKD77" s="100"/>
      <c r="BKE77" s="100"/>
      <c r="BKF77" s="100"/>
      <c r="BKG77" s="100"/>
      <c r="BKH77" s="100"/>
      <c r="BKI77" s="100"/>
      <c r="BKJ77" s="100"/>
      <c r="BKK77" s="100"/>
      <c r="BKL77" s="100"/>
      <c r="BKM77" s="100"/>
      <c r="BKN77" s="100"/>
      <c r="BKO77" s="100"/>
      <c r="BKP77" s="100"/>
      <c r="BKQ77" s="100"/>
      <c r="BKR77" s="100"/>
      <c r="BKS77" s="100"/>
      <c r="BKT77" s="100"/>
      <c r="BKU77" s="100"/>
      <c r="BKV77" s="100"/>
      <c r="BKW77" s="100"/>
      <c r="BKX77" s="100"/>
      <c r="BKY77" s="100"/>
      <c r="BKZ77" s="100"/>
      <c r="BLA77" s="100"/>
      <c r="BLB77" s="100"/>
      <c r="BLC77" s="100"/>
      <c r="BLD77" s="100"/>
      <c r="BLE77" s="100"/>
      <c r="BLF77" s="100"/>
      <c r="BLG77" s="100"/>
      <c r="BLH77" s="100"/>
      <c r="BLI77" s="100"/>
      <c r="BLJ77" s="100"/>
      <c r="BLK77" s="100"/>
      <c r="BLL77" s="100"/>
      <c r="BLM77" s="100"/>
      <c r="BLN77" s="100"/>
      <c r="BLO77" s="100"/>
      <c r="BLP77" s="100"/>
      <c r="BLQ77" s="100"/>
      <c r="BLR77" s="100"/>
      <c r="BLS77" s="100"/>
      <c r="BLT77" s="100"/>
      <c r="BLU77" s="100"/>
      <c r="BLV77" s="100"/>
      <c r="BLW77" s="100"/>
      <c r="BLX77" s="100"/>
      <c r="BLY77" s="100"/>
      <c r="BLZ77" s="100"/>
      <c r="BMA77" s="100"/>
      <c r="BMB77" s="100"/>
      <c r="BMC77" s="100"/>
      <c r="BMD77" s="100"/>
      <c r="BME77" s="100"/>
      <c r="BMF77" s="100"/>
      <c r="BMG77" s="100"/>
      <c r="BMH77" s="100"/>
      <c r="BMI77" s="100"/>
      <c r="BMJ77" s="100"/>
      <c r="BMK77" s="100"/>
      <c r="BML77" s="100"/>
      <c r="BMM77" s="100"/>
      <c r="BMN77" s="100"/>
      <c r="BMO77" s="100"/>
      <c r="BMP77" s="100"/>
      <c r="BMQ77" s="100"/>
      <c r="BMR77" s="100"/>
      <c r="BMS77" s="100"/>
      <c r="BMT77" s="100"/>
      <c r="BMU77" s="100"/>
      <c r="BMV77" s="100"/>
      <c r="BMW77" s="100"/>
      <c r="BMX77" s="100"/>
      <c r="BMY77" s="100"/>
      <c r="BMZ77" s="100"/>
      <c r="BNA77" s="100"/>
      <c r="BNB77" s="100"/>
      <c r="BNC77" s="100"/>
      <c r="BND77" s="100"/>
      <c r="BNE77" s="100"/>
      <c r="BNF77" s="100"/>
      <c r="BNG77" s="100"/>
      <c r="BNH77" s="100"/>
      <c r="BNI77" s="100"/>
      <c r="BNJ77" s="100"/>
      <c r="BNK77" s="100"/>
      <c r="BNL77" s="100"/>
      <c r="BNM77" s="100"/>
      <c r="BNN77" s="100"/>
      <c r="BNO77" s="100"/>
      <c r="BNP77" s="100"/>
      <c r="BNQ77" s="100"/>
      <c r="BNR77" s="100"/>
      <c r="BNS77" s="100"/>
      <c r="BNT77" s="100"/>
      <c r="BNU77" s="100"/>
      <c r="BNV77" s="100"/>
      <c r="BNW77" s="100"/>
      <c r="BNX77" s="100"/>
      <c r="BNY77" s="100"/>
      <c r="BNZ77" s="100"/>
      <c r="BOA77" s="100"/>
      <c r="BOB77" s="100"/>
      <c r="BOC77" s="100"/>
      <c r="BOD77" s="100"/>
      <c r="BOE77" s="100"/>
      <c r="BOF77" s="100"/>
      <c r="BOG77" s="100"/>
      <c r="BOH77" s="100"/>
      <c r="BOI77" s="100"/>
      <c r="BOJ77" s="100"/>
      <c r="BOK77" s="100"/>
      <c r="BOL77" s="100"/>
      <c r="BOM77" s="100"/>
      <c r="BON77" s="100"/>
      <c r="BOO77" s="100"/>
      <c r="BOP77" s="100"/>
      <c r="BOQ77" s="100"/>
      <c r="BOR77" s="100"/>
      <c r="BOS77" s="100"/>
      <c r="BOT77" s="100"/>
      <c r="BOU77" s="100"/>
      <c r="BOV77" s="100"/>
      <c r="BOW77" s="100"/>
      <c r="BOX77" s="100"/>
      <c r="BOY77" s="100"/>
      <c r="BOZ77" s="100"/>
      <c r="BPA77" s="100"/>
      <c r="BPB77" s="100"/>
      <c r="BPC77" s="100"/>
      <c r="BPD77" s="100"/>
      <c r="BPE77" s="100"/>
      <c r="BPF77" s="100"/>
      <c r="BPG77" s="100"/>
      <c r="BPH77" s="100"/>
      <c r="BPI77" s="100"/>
      <c r="BPJ77" s="100"/>
      <c r="BPK77" s="100"/>
      <c r="BPL77" s="100"/>
      <c r="BPM77" s="100"/>
      <c r="BPN77" s="100"/>
      <c r="BPO77" s="100"/>
      <c r="BPP77" s="100"/>
      <c r="BPQ77" s="100"/>
      <c r="BPR77" s="100"/>
      <c r="BPS77" s="100"/>
      <c r="BPT77" s="100"/>
      <c r="BPU77" s="100"/>
      <c r="BPV77" s="100"/>
      <c r="BPW77" s="100"/>
      <c r="BPX77" s="100"/>
      <c r="BPY77" s="100"/>
      <c r="BPZ77" s="100"/>
      <c r="BQA77" s="100"/>
      <c r="BQB77" s="100"/>
      <c r="BQC77" s="100"/>
      <c r="BQD77" s="100"/>
      <c r="BQE77" s="100"/>
      <c r="BQF77" s="100"/>
      <c r="BQG77" s="100"/>
      <c r="BQH77" s="100"/>
      <c r="BQI77" s="100"/>
      <c r="BQJ77" s="100"/>
      <c r="BQK77" s="100"/>
      <c r="BQL77" s="100"/>
      <c r="BQM77" s="100"/>
      <c r="BQN77" s="100"/>
      <c r="BQO77" s="100"/>
      <c r="BQP77" s="100"/>
      <c r="BQQ77" s="100"/>
      <c r="BQR77" s="100"/>
      <c r="BQS77" s="100"/>
      <c r="BQT77" s="100"/>
      <c r="BQU77" s="100"/>
      <c r="BQV77" s="100"/>
      <c r="BQW77" s="100"/>
      <c r="BQX77" s="100"/>
      <c r="BQY77" s="100"/>
      <c r="BQZ77" s="100"/>
      <c r="BRA77" s="100"/>
      <c r="BRB77" s="100"/>
      <c r="BRC77" s="100"/>
      <c r="BRD77" s="100"/>
      <c r="BRE77" s="100"/>
      <c r="BRF77" s="100"/>
      <c r="BRG77" s="100"/>
      <c r="BRH77" s="100"/>
      <c r="BRI77" s="100"/>
      <c r="BRJ77" s="100"/>
      <c r="BRK77" s="100"/>
      <c r="BRL77" s="100"/>
      <c r="BRM77" s="100"/>
      <c r="BRN77" s="100"/>
      <c r="BRO77" s="100"/>
      <c r="BRP77" s="100"/>
      <c r="BRQ77" s="100"/>
      <c r="BRR77" s="100"/>
      <c r="BRS77" s="100"/>
      <c r="BRT77" s="100"/>
      <c r="BRU77" s="100"/>
      <c r="BRV77" s="100"/>
      <c r="BRW77" s="100"/>
      <c r="BRX77" s="100"/>
      <c r="BRY77" s="100"/>
      <c r="BRZ77" s="100"/>
      <c r="BSA77" s="100"/>
      <c r="BSB77" s="100"/>
      <c r="BSC77" s="100"/>
      <c r="BSD77" s="100"/>
      <c r="BSE77" s="100"/>
      <c r="BSF77" s="100"/>
      <c r="BSG77" s="100"/>
      <c r="BSH77" s="100"/>
      <c r="BSI77" s="100"/>
      <c r="BSJ77" s="100"/>
      <c r="BSK77" s="100"/>
      <c r="BSL77" s="100"/>
      <c r="BSM77" s="100"/>
      <c r="BSN77" s="100"/>
      <c r="BSO77" s="100"/>
      <c r="BSP77" s="100"/>
      <c r="BSQ77" s="100"/>
      <c r="BSR77" s="100"/>
      <c r="BSS77" s="100"/>
      <c r="BST77" s="100"/>
      <c r="BSU77" s="100"/>
      <c r="BSV77" s="100"/>
      <c r="BSW77" s="100"/>
      <c r="BSX77" s="100"/>
      <c r="BSY77" s="100"/>
      <c r="BSZ77" s="100"/>
      <c r="BTA77" s="100"/>
      <c r="BTB77" s="100"/>
      <c r="BTC77" s="100"/>
      <c r="BTD77" s="100"/>
      <c r="BTE77" s="100"/>
      <c r="BTF77" s="100"/>
      <c r="BTG77" s="100"/>
      <c r="BTH77" s="100"/>
      <c r="BTI77" s="100"/>
      <c r="BTJ77" s="100"/>
      <c r="BTK77" s="100"/>
      <c r="BTL77" s="100"/>
      <c r="BTM77" s="100"/>
      <c r="BTN77" s="100"/>
      <c r="BTO77" s="100"/>
      <c r="BTP77" s="100"/>
      <c r="BTQ77" s="100"/>
      <c r="BTR77" s="100"/>
      <c r="BTS77" s="100"/>
      <c r="BTT77" s="100"/>
      <c r="BTU77" s="100"/>
      <c r="BTV77" s="100"/>
      <c r="BTW77" s="100"/>
      <c r="BTX77" s="100"/>
      <c r="BTY77" s="100"/>
      <c r="BTZ77" s="100"/>
      <c r="BUA77" s="100"/>
      <c r="BUB77" s="100"/>
      <c r="BUC77" s="100"/>
      <c r="BUD77" s="100"/>
      <c r="BUE77" s="100"/>
      <c r="BUF77" s="100"/>
      <c r="BUG77" s="100"/>
      <c r="BUH77" s="100"/>
      <c r="BUI77" s="100"/>
      <c r="BUJ77" s="100"/>
      <c r="BUK77" s="100"/>
      <c r="BUL77" s="100"/>
      <c r="BUM77" s="100"/>
      <c r="BUN77" s="100"/>
      <c r="BUO77" s="100"/>
      <c r="BUP77" s="100"/>
      <c r="BUQ77" s="100"/>
      <c r="BUR77" s="100"/>
      <c r="BUS77" s="100"/>
      <c r="BUT77" s="100"/>
      <c r="BUU77" s="100"/>
      <c r="BUV77" s="100"/>
      <c r="BUW77" s="100"/>
      <c r="BUX77" s="100"/>
      <c r="BUY77" s="100"/>
      <c r="BUZ77" s="100"/>
      <c r="BVA77" s="100"/>
      <c r="BVB77" s="100"/>
      <c r="BVC77" s="100"/>
      <c r="BVD77" s="100"/>
      <c r="BVE77" s="100"/>
      <c r="BVF77" s="100"/>
      <c r="BVG77" s="100"/>
      <c r="BVH77" s="100"/>
      <c r="BVI77" s="100"/>
      <c r="BVJ77" s="100"/>
      <c r="BVK77" s="100"/>
      <c r="BVL77" s="100"/>
      <c r="BVM77" s="100"/>
      <c r="BVN77" s="100"/>
      <c r="BVO77" s="100"/>
      <c r="BVP77" s="100"/>
      <c r="BVQ77" s="100"/>
      <c r="BVR77" s="100"/>
      <c r="BVS77" s="100"/>
      <c r="BVT77" s="100"/>
      <c r="BVU77" s="100"/>
      <c r="BVV77" s="100"/>
      <c r="BVW77" s="100"/>
      <c r="BVX77" s="100"/>
      <c r="BVY77" s="100"/>
      <c r="BVZ77" s="100"/>
      <c r="BWA77" s="100"/>
      <c r="BWB77" s="100"/>
      <c r="BWC77" s="100"/>
      <c r="BWD77" s="100"/>
      <c r="BWE77" s="100"/>
      <c r="BWF77" s="100"/>
      <c r="BWG77" s="100"/>
      <c r="BWH77" s="100"/>
      <c r="BWI77" s="100"/>
      <c r="BWJ77" s="100"/>
      <c r="BWK77" s="100"/>
      <c r="BWL77" s="100"/>
      <c r="BWM77" s="100"/>
      <c r="BWN77" s="100"/>
      <c r="BWO77" s="100"/>
      <c r="BWP77" s="100"/>
      <c r="BWQ77" s="100"/>
      <c r="BWR77" s="100"/>
      <c r="BWS77" s="100"/>
      <c r="BWT77" s="100"/>
      <c r="BWU77" s="100"/>
      <c r="BWV77" s="100"/>
      <c r="BWW77" s="100"/>
      <c r="BWX77" s="100"/>
      <c r="BWY77" s="100"/>
      <c r="BWZ77" s="100"/>
      <c r="BXA77" s="100"/>
      <c r="BXB77" s="100"/>
      <c r="BXC77" s="100"/>
      <c r="BXD77" s="100"/>
      <c r="BXE77" s="100"/>
      <c r="BXF77" s="100"/>
      <c r="BXG77" s="100"/>
      <c r="BXH77" s="100"/>
      <c r="BXI77" s="100"/>
      <c r="BXJ77" s="100"/>
      <c r="BXK77" s="100"/>
      <c r="BXL77" s="100"/>
      <c r="BXM77" s="100"/>
      <c r="BXN77" s="100"/>
      <c r="BXO77" s="100"/>
      <c r="BXP77" s="100"/>
      <c r="BXQ77" s="100"/>
      <c r="BXR77" s="100"/>
      <c r="BXS77" s="100"/>
      <c r="BXT77" s="100"/>
      <c r="BXU77" s="100"/>
      <c r="BXV77" s="100"/>
      <c r="BXW77" s="100"/>
      <c r="BXX77" s="100"/>
      <c r="BXY77" s="100"/>
      <c r="BXZ77" s="100"/>
      <c r="BYA77" s="100"/>
      <c r="BYB77" s="100"/>
      <c r="BYC77" s="100"/>
      <c r="BYD77" s="100"/>
      <c r="BYE77" s="100"/>
      <c r="BYF77" s="100"/>
      <c r="BYG77" s="100"/>
      <c r="BYH77" s="100"/>
      <c r="BYI77" s="100"/>
      <c r="BYJ77" s="100"/>
      <c r="BYK77" s="100"/>
      <c r="BYL77" s="100"/>
      <c r="BYM77" s="100"/>
      <c r="BYN77" s="100"/>
      <c r="BYO77" s="100"/>
      <c r="BYP77" s="100"/>
      <c r="BYQ77" s="100"/>
      <c r="BYR77" s="100"/>
      <c r="BYS77" s="100"/>
      <c r="BYT77" s="100"/>
      <c r="BYU77" s="100"/>
      <c r="BYV77" s="100"/>
      <c r="BYW77" s="100"/>
      <c r="BYX77" s="100"/>
      <c r="BYY77" s="100"/>
      <c r="BYZ77" s="100"/>
      <c r="BZA77" s="100"/>
      <c r="BZB77" s="100"/>
      <c r="BZC77" s="100"/>
      <c r="BZD77" s="100"/>
      <c r="BZE77" s="100"/>
      <c r="BZF77" s="100"/>
      <c r="BZG77" s="100"/>
      <c r="BZH77" s="100"/>
      <c r="BZI77" s="100"/>
      <c r="BZJ77" s="100"/>
      <c r="BZK77" s="100"/>
      <c r="BZL77" s="100"/>
      <c r="BZM77" s="100"/>
      <c r="BZN77" s="100"/>
      <c r="BZO77" s="100"/>
      <c r="BZP77" s="100"/>
      <c r="BZQ77" s="100"/>
      <c r="BZR77" s="100"/>
      <c r="BZS77" s="100"/>
      <c r="BZT77" s="100"/>
      <c r="BZU77" s="100"/>
      <c r="BZV77" s="100"/>
      <c r="BZW77" s="100"/>
      <c r="BZX77" s="100"/>
      <c r="BZY77" s="100"/>
      <c r="BZZ77" s="100"/>
      <c r="CAA77" s="100"/>
      <c r="CAB77" s="100"/>
      <c r="CAC77" s="100"/>
      <c r="CAD77" s="100"/>
      <c r="CAE77" s="100"/>
      <c r="CAF77" s="100"/>
      <c r="CAG77" s="100"/>
      <c r="CAH77" s="100"/>
      <c r="CAI77" s="100"/>
      <c r="CAJ77" s="100"/>
      <c r="CAK77" s="100"/>
      <c r="CAL77" s="100"/>
      <c r="CAM77" s="100"/>
      <c r="CAN77" s="100"/>
      <c r="CAO77" s="100"/>
      <c r="CAP77" s="100"/>
      <c r="CAQ77" s="100"/>
      <c r="CAR77" s="100"/>
      <c r="CAS77" s="100"/>
      <c r="CAT77" s="100"/>
      <c r="CAU77" s="100"/>
      <c r="CAV77" s="100"/>
      <c r="CAW77" s="100"/>
      <c r="CAX77" s="100"/>
      <c r="CAY77" s="100"/>
      <c r="CAZ77" s="100"/>
      <c r="CBA77" s="100"/>
      <c r="CBB77" s="100"/>
      <c r="CBC77" s="100"/>
      <c r="CBD77" s="100"/>
      <c r="CBE77" s="100"/>
      <c r="CBF77" s="100"/>
      <c r="CBG77" s="100"/>
      <c r="CBH77" s="100"/>
      <c r="CBI77" s="100"/>
      <c r="CBJ77" s="100"/>
      <c r="CBK77" s="100"/>
      <c r="CBL77" s="100"/>
      <c r="CBM77" s="100"/>
      <c r="CBN77" s="100"/>
      <c r="CBO77" s="100"/>
      <c r="CBP77" s="100"/>
      <c r="CBQ77" s="100"/>
      <c r="CBR77" s="100"/>
      <c r="CBS77" s="100"/>
      <c r="CBT77" s="100"/>
      <c r="CBU77" s="100"/>
      <c r="CBV77" s="100"/>
      <c r="CBW77" s="100"/>
      <c r="CBX77" s="100"/>
      <c r="CBY77" s="100"/>
      <c r="CBZ77" s="100"/>
      <c r="CCA77" s="100"/>
      <c r="CCB77" s="100"/>
      <c r="CCC77" s="100"/>
      <c r="CCD77" s="100"/>
      <c r="CCE77" s="100"/>
      <c r="CCF77" s="100"/>
      <c r="CCG77" s="100"/>
      <c r="CCH77" s="100"/>
      <c r="CCI77" s="100"/>
      <c r="CCJ77" s="100"/>
      <c r="CCK77" s="100"/>
      <c r="CCL77" s="100"/>
      <c r="CCM77" s="100"/>
      <c r="CCN77" s="100"/>
      <c r="CCO77" s="100"/>
      <c r="CCP77" s="100"/>
      <c r="CCQ77" s="100"/>
      <c r="CCR77" s="100"/>
      <c r="CCS77" s="100"/>
      <c r="CCT77" s="100"/>
      <c r="CCU77" s="100"/>
      <c r="CCV77" s="100"/>
      <c r="CCW77" s="100"/>
      <c r="CCX77" s="100"/>
      <c r="CCY77" s="100"/>
      <c r="CCZ77" s="100"/>
      <c r="CDA77" s="100"/>
      <c r="CDB77" s="100"/>
      <c r="CDC77" s="100"/>
      <c r="CDD77" s="100"/>
      <c r="CDE77" s="100"/>
      <c r="CDF77" s="100"/>
      <c r="CDG77" s="100"/>
      <c r="CDH77" s="100"/>
      <c r="CDI77" s="100"/>
      <c r="CDJ77" s="100"/>
      <c r="CDK77" s="100"/>
      <c r="CDL77" s="100"/>
      <c r="CDM77" s="100"/>
      <c r="CDN77" s="100"/>
      <c r="CDO77" s="100"/>
      <c r="CDP77" s="100"/>
      <c r="CDQ77" s="100"/>
      <c r="CDR77" s="100"/>
      <c r="CDS77" s="100"/>
      <c r="CDT77" s="100"/>
      <c r="CDU77" s="100"/>
      <c r="CDV77" s="100"/>
      <c r="CDW77" s="100"/>
      <c r="CDX77" s="100"/>
      <c r="CDY77" s="100"/>
      <c r="CDZ77" s="100"/>
      <c r="CEA77" s="100"/>
      <c r="CEB77" s="100"/>
      <c r="CEC77" s="100"/>
      <c r="CED77" s="100"/>
      <c r="CEE77" s="100"/>
      <c r="CEF77" s="100"/>
      <c r="CEG77" s="100"/>
      <c r="CEH77" s="100"/>
      <c r="CEI77" s="100"/>
      <c r="CEJ77" s="100"/>
      <c r="CEK77" s="100"/>
      <c r="CEL77" s="100"/>
      <c r="CEM77" s="100"/>
      <c r="CEN77" s="100"/>
      <c r="CEO77" s="100"/>
      <c r="CEP77" s="100"/>
      <c r="CEQ77" s="100"/>
      <c r="CER77" s="100"/>
      <c r="CES77" s="100"/>
      <c r="CET77" s="100"/>
      <c r="CEU77" s="100"/>
      <c r="CEV77" s="100"/>
      <c r="CEW77" s="100"/>
      <c r="CEX77" s="100"/>
      <c r="CEY77" s="100"/>
      <c r="CEZ77" s="100"/>
      <c r="CFA77" s="100"/>
      <c r="CFB77" s="100"/>
      <c r="CFC77" s="100"/>
      <c r="CFD77" s="100"/>
      <c r="CFE77" s="100"/>
      <c r="CFF77" s="100"/>
      <c r="CFG77" s="100"/>
      <c r="CFH77" s="100"/>
      <c r="CFI77" s="100"/>
      <c r="CFJ77" s="100"/>
      <c r="CFK77" s="100"/>
      <c r="CFL77" s="100"/>
      <c r="CFM77" s="100"/>
      <c r="CFN77" s="100"/>
      <c r="CFO77" s="100"/>
      <c r="CFP77" s="100"/>
      <c r="CFQ77" s="100"/>
      <c r="CFR77" s="100"/>
      <c r="CFS77" s="100"/>
      <c r="CFT77" s="100"/>
      <c r="CFU77" s="100"/>
      <c r="CFV77" s="100"/>
      <c r="CFW77" s="100"/>
      <c r="CFX77" s="100"/>
      <c r="CFY77" s="100"/>
      <c r="CFZ77" s="100"/>
      <c r="CGA77" s="100"/>
      <c r="CGB77" s="100"/>
      <c r="CGC77" s="100"/>
      <c r="CGD77" s="100"/>
      <c r="CGE77" s="100"/>
      <c r="CGF77" s="100"/>
      <c r="CGG77" s="100"/>
      <c r="CGH77" s="100"/>
      <c r="CGI77" s="100"/>
      <c r="CGJ77" s="100"/>
      <c r="CGK77" s="100"/>
      <c r="CGL77" s="100"/>
      <c r="CGM77" s="100"/>
      <c r="CGN77" s="100"/>
      <c r="CGO77" s="100"/>
      <c r="CGP77" s="100"/>
      <c r="CGQ77" s="100"/>
      <c r="CGR77" s="100"/>
      <c r="CGS77" s="100"/>
      <c r="CGT77" s="100"/>
      <c r="CGU77" s="100"/>
      <c r="CGV77" s="100"/>
      <c r="CGW77" s="100"/>
      <c r="CGX77" s="100"/>
      <c r="CGY77" s="100"/>
      <c r="CGZ77" s="100"/>
      <c r="CHA77" s="100"/>
      <c r="CHB77" s="100"/>
      <c r="CHC77" s="100"/>
      <c r="CHD77" s="100"/>
      <c r="CHE77" s="100"/>
      <c r="CHF77" s="100"/>
      <c r="CHG77" s="100"/>
      <c r="CHH77" s="100"/>
      <c r="CHI77" s="100"/>
      <c r="CHJ77" s="100"/>
      <c r="CHK77" s="100"/>
      <c r="CHL77" s="100"/>
      <c r="CHM77" s="100"/>
      <c r="CHN77" s="100"/>
      <c r="CHO77" s="100"/>
      <c r="CHP77" s="100"/>
      <c r="CHQ77" s="100"/>
      <c r="CHR77" s="100"/>
      <c r="CHS77" s="100"/>
      <c r="CHT77" s="100"/>
      <c r="CHU77" s="100"/>
      <c r="CHV77" s="100"/>
      <c r="CHW77" s="100"/>
      <c r="CHX77" s="100"/>
      <c r="CHY77" s="100"/>
      <c r="CHZ77" s="100"/>
      <c r="CIA77" s="100"/>
      <c r="CIB77" s="100"/>
      <c r="CIC77" s="100"/>
      <c r="CID77" s="100"/>
      <c r="CIE77" s="100"/>
      <c r="CIF77" s="100"/>
      <c r="CIG77" s="100"/>
      <c r="CIH77" s="100"/>
      <c r="CII77" s="100"/>
      <c r="CIJ77" s="100"/>
      <c r="CIK77" s="100"/>
      <c r="CIL77" s="100"/>
      <c r="CIM77" s="100"/>
      <c r="CIN77" s="100"/>
      <c r="CIO77" s="100"/>
      <c r="CIP77" s="100"/>
      <c r="CIQ77" s="100"/>
      <c r="CIR77" s="100"/>
      <c r="CIS77" s="100"/>
      <c r="CIT77" s="100"/>
      <c r="CIU77" s="100"/>
      <c r="CIV77" s="100"/>
      <c r="CIW77" s="100"/>
      <c r="CIX77" s="100"/>
      <c r="CIY77" s="100"/>
      <c r="CIZ77" s="100"/>
      <c r="CJA77" s="100"/>
      <c r="CJB77" s="100"/>
      <c r="CJC77" s="100"/>
      <c r="CJD77" s="100"/>
      <c r="CJE77" s="100"/>
      <c r="CJF77" s="100"/>
      <c r="CJG77" s="100"/>
      <c r="CJH77" s="100"/>
      <c r="CJI77" s="100"/>
      <c r="CJJ77" s="100"/>
      <c r="CJK77" s="100"/>
      <c r="CJL77" s="100"/>
      <c r="CJM77" s="100"/>
      <c r="CJN77" s="100"/>
      <c r="CJO77" s="100"/>
      <c r="CJP77" s="100"/>
      <c r="CJQ77" s="100"/>
      <c r="CJR77" s="100"/>
      <c r="CJS77" s="100"/>
      <c r="CJT77" s="100"/>
      <c r="CJU77" s="100"/>
      <c r="CJV77" s="100"/>
      <c r="CJW77" s="100"/>
      <c r="CJX77" s="100"/>
      <c r="CJY77" s="100"/>
      <c r="CJZ77" s="100"/>
      <c r="CKA77" s="100"/>
      <c r="CKB77" s="100"/>
      <c r="CKC77" s="100"/>
      <c r="CKD77" s="100"/>
      <c r="CKE77" s="100"/>
      <c r="CKF77" s="100"/>
      <c r="CKG77" s="100"/>
      <c r="CKH77" s="100"/>
      <c r="CKI77" s="100"/>
      <c r="CKJ77" s="100"/>
      <c r="CKK77" s="100"/>
      <c r="CKL77" s="100"/>
      <c r="CKM77" s="100"/>
      <c r="CKN77" s="100"/>
      <c r="CKO77" s="100"/>
      <c r="CKP77" s="100"/>
      <c r="CKQ77" s="100"/>
      <c r="CKR77" s="100"/>
      <c r="CKS77" s="100"/>
      <c r="CKT77" s="100"/>
      <c r="CKU77" s="100"/>
      <c r="CKV77" s="100"/>
      <c r="CKW77" s="100"/>
      <c r="CKX77" s="100"/>
      <c r="CKY77" s="100"/>
      <c r="CKZ77" s="100"/>
      <c r="CLA77" s="100"/>
      <c r="CLB77" s="100"/>
      <c r="CLC77" s="100"/>
      <c r="CLD77" s="100"/>
      <c r="CLE77" s="100"/>
      <c r="CLF77" s="100"/>
      <c r="CLG77" s="100"/>
      <c r="CLH77" s="100"/>
      <c r="CLI77" s="100"/>
      <c r="CLJ77" s="100"/>
      <c r="CLK77" s="100"/>
      <c r="CLL77" s="100"/>
      <c r="CLM77" s="100"/>
      <c r="CLN77" s="100"/>
      <c r="CLO77" s="100"/>
      <c r="CLP77" s="100"/>
      <c r="CLQ77" s="100"/>
      <c r="CLR77" s="100"/>
      <c r="CLS77" s="100"/>
      <c r="CLT77" s="100"/>
      <c r="CLU77" s="100"/>
      <c r="CLV77" s="100"/>
      <c r="CLW77" s="100"/>
      <c r="CLX77" s="100"/>
      <c r="CLY77" s="100"/>
      <c r="CLZ77" s="100"/>
      <c r="CMA77" s="100"/>
      <c r="CMB77" s="100"/>
      <c r="CMC77" s="100"/>
      <c r="CMD77" s="100"/>
      <c r="CME77" s="100"/>
      <c r="CMF77" s="100"/>
      <c r="CMG77" s="100"/>
      <c r="CMH77" s="100"/>
      <c r="CMI77" s="100"/>
      <c r="CMJ77" s="100"/>
      <c r="CMK77" s="100"/>
      <c r="CML77" s="100"/>
      <c r="CMM77" s="100"/>
      <c r="CMN77" s="100"/>
      <c r="CMO77" s="100"/>
      <c r="CMP77" s="100"/>
      <c r="CMQ77" s="100"/>
      <c r="CMR77" s="100"/>
      <c r="CMS77" s="100"/>
      <c r="CMT77" s="100"/>
      <c r="CMU77" s="100"/>
      <c r="CMV77" s="100"/>
      <c r="CMW77" s="100"/>
      <c r="CMX77" s="100"/>
      <c r="CMY77" s="100"/>
      <c r="CMZ77" s="100"/>
      <c r="CNA77" s="100"/>
      <c r="CNB77" s="100"/>
      <c r="CNC77" s="100"/>
      <c r="CND77" s="100"/>
      <c r="CNE77" s="100"/>
      <c r="CNF77" s="100"/>
      <c r="CNG77" s="100"/>
      <c r="CNH77" s="100"/>
      <c r="CNI77" s="100"/>
      <c r="CNJ77" s="100"/>
      <c r="CNK77" s="100"/>
      <c r="CNL77" s="100"/>
      <c r="CNM77" s="100"/>
      <c r="CNN77" s="100"/>
      <c r="CNO77" s="100"/>
      <c r="CNP77" s="100"/>
      <c r="CNQ77" s="100"/>
      <c r="CNR77" s="100"/>
      <c r="CNS77" s="100"/>
      <c r="CNT77" s="100"/>
      <c r="CNU77" s="100"/>
      <c r="CNV77" s="100"/>
      <c r="CNW77" s="100"/>
      <c r="CNX77" s="100"/>
      <c r="CNY77" s="100"/>
      <c r="CNZ77" s="100"/>
      <c r="COA77" s="100"/>
      <c r="COB77" s="100"/>
      <c r="COC77" s="100"/>
      <c r="COD77" s="100"/>
      <c r="COE77" s="100"/>
      <c r="COF77" s="100"/>
      <c r="COG77" s="100"/>
      <c r="COH77" s="100"/>
      <c r="COI77" s="100"/>
      <c r="COJ77" s="100"/>
      <c r="COK77" s="100"/>
      <c r="COL77" s="100"/>
      <c r="COM77" s="100"/>
      <c r="CON77" s="100"/>
      <c r="COO77" s="100"/>
      <c r="COP77" s="100"/>
      <c r="COQ77" s="100"/>
      <c r="COR77" s="100"/>
      <c r="COS77" s="100"/>
      <c r="COT77" s="100"/>
      <c r="COU77" s="100"/>
      <c r="COV77" s="100"/>
      <c r="COW77" s="100"/>
      <c r="COX77" s="100"/>
      <c r="COY77" s="100"/>
      <c r="COZ77" s="100"/>
      <c r="CPA77" s="100"/>
      <c r="CPB77" s="100"/>
      <c r="CPC77" s="100"/>
      <c r="CPD77" s="100"/>
      <c r="CPE77" s="100"/>
      <c r="CPF77" s="100"/>
      <c r="CPG77" s="100"/>
      <c r="CPH77" s="100"/>
      <c r="CPI77" s="100"/>
      <c r="CPJ77" s="100"/>
      <c r="CPK77" s="100"/>
      <c r="CPL77" s="100"/>
      <c r="CPM77" s="100"/>
      <c r="CPN77" s="100"/>
      <c r="CPO77" s="100"/>
      <c r="CPP77" s="100"/>
      <c r="CPQ77" s="100"/>
      <c r="CPR77" s="100"/>
      <c r="CPS77" s="100"/>
      <c r="CPT77" s="100"/>
      <c r="CPU77" s="100"/>
      <c r="CPV77" s="100"/>
      <c r="CPW77" s="100"/>
      <c r="CPX77" s="100"/>
      <c r="CPY77" s="100"/>
      <c r="CPZ77" s="100"/>
      <c r="CQA77" s="100"/>
      <c r="CQB77" s="100"/>
      <c r="CQC77" s="100"/>
      <c r="CQD77" s="100"/>
      <c r="CQE77" s="100"/>
      <c r="CQF77" s="100"/>
      <c r="CQG77" s="100"/>
      <c r="CQH77" s="100"/>
      <c r="CQI77" s="100"/>
      <c r="CQJ77" s="100"/>
      <c r="CQK77" s="100"/>
      <c r="CQL77" s="100"/>
      <c r="CQM77" s="100"/>
      <c r="CQN77" s="100"/>
      <c r="CQO77" s="100"/>
      <c r="CQP77" s="100"/>
      <c r="CQQ77" s="100"/>
      <c r="CQR77" s="100"/>
      <c r="CQS77" s="100"/>
      <c r="CQT77" s="100"/>
      <c r="CQU77" s="100"/>
      <c r="CQV77" s="100"/>
      <c r="CQW77" s="100"/>
      <c r="CQX77" s="100"/>
      <c r="CQY77" s="100"/>
      <c r="CQZ77" s="100"/>
      <c r="CRA77" s="100"/>
      <c r="CRB77" s="100"/>
      <c r="CRC77" s="100"/>
      <c r="CRD77" s="100"/>
      <c r="CRE77" s="100"/>
      <c r="CRF77" s="100"/>
      <c r="CRG77" s="100"/>
      <c r="CRH77" s="100"/>
      <c r="CRI77" s="100"/>
      <c r="CRJ77" s="100"/>
      <c r="CRK77" s="100"/>
      <c r="CRL77" s="100"/>
      <c r="CRM77" s="100"/>
      <c r="CRN77" s="100"/>
      <c r="CRO77" s="100"/>
      <c r="CRP77" s="100"/>
      <c r="CRQ77" s="100"/>
      <c r="CRR77" s="100"/>
      <c r="CRS77" s="100"/>
      <c r="CRT77" s="100"/>
      <c r="CRU77" s="100"/>
      <c r="CRV77" s="100"/>
      <c r="CRW77" s="100"/>
      <c r="CRX77" s="100"/>
      <c r="CRY77" s="100"/>
      <c r="CRZ77" s="100"/>
      <c r="CSA77" s="100"/>
      <c r="CSB77" s="100"/>
      <c r="CSC77" s="100"/>
      <c r="CSD77" s="100"/>
      <c r="CSE77" s="100"/>
      <c r="CSF77" s="100"/>
      <c r="CSG77" s="100"/>
      <c r="CSH77" s="100"/>
      <c r="CSI77" s="100"/>
      <c r="CSJ77" s="100"/>
      <c r="CSK77" s="100"/>
      <c r="CSL77" s="100"/>
      <c r="CSM77" s="100"/>
      <c r="CSN77" s="100"/>
      <c r="CSO77" s="100"/>
      <c r="CSP77" s="100"/>
      <c r="CSQ77" s="100"/>
      <c r="CSR77" s="100"/>
      <c r="CSS77" s="100"/>
      <c r="CST77" s="100"/>
      <c r="CSU77" s="100"/>
      <c r="CSV77" s="100"/>
      <c r="CSW77" s="100"/>
      <c r="CSX77" s="100"/>
      <c r="CSY77" s="100"/>
      <c r="CSZ77" s="100"/>
      <c r="CTA77" s="100"/>
      <c r="CTB77" s="100"/>
      <c r="CTC77" s="100"/>
      <c r="CTD77" s="100"/>
      <c r="CTE77" s="100"/>
      <c r="CTF77" s="100"/>
      <c r="CTG77" s="100"/>
      <c r="CTH77" s="100"/>
      <c r="CTI77" s="100"/>
      <c r="CTJ77" s="100"/>
      <c r="CTK77" s="100"/>
      <c r="CTL77" s="100"/>
      <c r="CTM77" s="100"/>
      <c r="CTN77" s="100"/>
      <c r="CTO77" s="100"/>
      <c r="CTP77" s="100"/>
      <c r="CTQ77" s="100"/>
      <c r="CTR77" s="100"/>
      <c r="CTS77" s="100"/>
      <c r="CTT77" s="100"/>
      <c r="CTU77" s="100"/>
      <c r="CTV77" s="100"/>
      <c r="CTW77" s="100"/>
      <c r="CTX77" s="100"/>
      <c r="CTY77" s="100"/>
      <c r="CTZ77" s="100"/>
      <c r="CUA77" s="100"/>
      <c r="CUB77" s="100"/>
      <c r="CUC77" s="100"/>
      <c r="CUD77" s="100"/>
      <c r="CUE77" s="100"/>
      <c r="CUF77" s="100"/>
      <c r="CUG77" s="100"/>
      <c r="CUH77" s="100"/>
      <c r="CUI77" s="100"/>
      <c r="CUJ77" s="100"/>
      <c r="CUK77" s="100"/>
      <c r="CUL77" s="100"/>
      <c r="CUM77" s="100"/>
      <c r="CUN77" s="100"/>
      <c r="CUO77" s="100"/>
      <c r="CUP77" s="100"/>
      <c r="CUQ77" s="100"/>
      <c r="CUR77" s="100"/>
      <c r="CUS77" s="100"/>
      <c r="CUT77" s="100"/>
      <c r="CUU77" s="100"/>
      <c r="CUV77" s="100"/>
      <c r="CUW77" s="100"/>
      <c r="CUX77" s="100"/>
      <c r="CUY77" s="100"/>
      <c r="CUZ77" s="100"/>
      <c r="CVA77" s="100"/>
      <c r="CVB77" s="100"/>
      <c r="CVC77" s="100"/>
      <c r="CVD77" s="100"/>
      <c r="CVE77" s="100"/>
      <c r="CVF77" s="100"/>
      <c r="CVG77" s="100"/>
      <c r="CVH77" s="100"/>
      <c r="CVI77" s="100"/>
      <c r="CVJ77" s="100"/>
      <c r="CVK77" s="100"/>
      <c r="CVL77" s="100"/>
      <c r="CVM77" s="100"/>
      <c r="CVN77" s="100"/>
      <c r="CVO77" s="100"/>
      <c r="CVP77" s="100"/>
      <c r="CVQ77" s="100"/>
      <c r="CVR77" s="100"/>
      <c r="CVS77" s="100"/>
      <c r="CVT77" s="100"/>
      <c r="CVU77" s="100"/>
      <c r="CVV77" s="100"/>
      <c r="CVW77" s="100"/>
      <c r="CVX77" s="100"/>
      <c r="CVY77" s="100"/>
      <c r="CVZ77" s="100"/>
      <c r="CWA77" s="100"/>
      <c r="CWB77" s="100"/>
      <c r="CWC77" s="100"/>
      <c r="CWD77" s="100"/>
      <c r="CWE77" s="100"/>
      <c r="CWF77" s="100"/>
      <c r="CWG77" s="100"/>
      <c r="CWH77" s="100"/>
      <c r="CWI77" s="100"/>
      <c r="CWJ77" s="100"/>
      <c r="CWK77" s="100"/>
      <c r="CWL77" s="100"/>
      <c r="CWM77" s="100"/>
      <c r="CWN77" s="100"/>
      <c r="CWO77" s="100"/>
      <c r="CWP77" s="100"/>
      <c r="CWQ77" s="100"/>
      <c r="CWR77" s="100"/>
      <c r="CWS77" s="100"/>
      <c r="CWT77" s="100"/>
      <c r="CWU77" s="100"/>
      <c r="CWV77" s="100"/>
      <c r="CWW77" s="100"/>
      <c r="CWX77" s="100"/>
      <c r="CWY77" s="100"/>
      <c r="CWZ77" s="100"/>
      <c r="CXA77" s="100"/>
      <c r="CXB77" s="100"/>
      <c r="CXC77" s="100"/>
      <c r="CXD77" s="100"/>
      <c r="CXE77" s="100"/>
      <c r="CXF77" s="100"/>
      <c r="CXG77" s="100"/>
      <c r="CXH77" s="100"/>
      <c r="CXI77" s="100"/>
      <c r="CXJ77" s="100"/>
      <c r="CXK77" s="100"/>
      <c r="CXL77" s="100"/>
      <c r="CXM77" s="100"/>
      <c r="CXN77" s="100"/>
      <c r="CXO77" s="100"/>
      <c r="CXP77" s="100"/>
      <c r="CXQ77" s="100"/>
      <c r="CXR77" s="100"/>
      <c r="CXS77" s="100"/>
      <c r="CXT77" s="100"/>
      <c r="CXU77" s="100"/>
      <c r="CXV77" s="100"/>
      <c r="CXW77" s="100"/>
      <c r="CXX77" s="100"/>
      <c r="CXY77" s="100"/>
      <c r="CXZ77" s="100"/>
      <c r="CYA77" s="100"/>
      <c r="CYB77" s="100"/>
      <c r="CYC77" s="100"/>
      <c r="CYD77" s="100"/>
      <c r="CYE77" s="100"/>
      <c r="CYF77" s="100"/>
      <c r="CYG77" s="100"/>
      <c r="CYH77" s="100"/>
      <c r="CYI77" s="100"/>
      <c r="CYJ77" s="100"/>
      <c r="CYK77" s="100"/>
      <c r="CYL77" s="100"/>
      <c r="CYM77" s="100"/>
      <c r="CYN77" s="100"/>
      <c r="CYO77" s="100"/>
      <c r="CYP77" s="100"/>
      <c r="CYQ77" s="100"/>
      <c r="CYR77" s="100"/>
      <c r="CYS77" s="100"/>
      <c r="CYT77" s="100"/>
      <c r="CYU77" s="100"/>
      <c r="CYV77" s="100"/>
      <c r="CYW77" s="100"/>
      <c r="CYX77" s="100"/>
      <c r="CYY77" s="100"/>
      <c r="CYZ77" s="100"/>
      <c r="CZA77" s="100"/>
      <c r="CZB77" s="100"/>
      <c r="CZC77" s="100"/>
      <c r="CZD77" s="100"/>
      <c r="CZE77" s="100"/>
      <c r="CZF77" s="100"/>
      <c r="CZG77" s="100"/>
      <c r="CZH77" s="100"/>
      <c r="CZI77" s="100"/>
      <c r="CZJ77" s="100"/>
      <c r="CZK77" s="100"/>
      <c r="CZL77" s="100"/>
      <c r="CZM77" s="100"/>
      <c r="CZN77" s="100"/>
      <c r="CZO77" s="100"/>
      <c r="CZP77" s="100"/>
      <c r="CZQ77" s="100"/>
      <c r="CZR77" s="100"/>
      <c r="CZS77" s="100"/>
      <c r="CZT77" s="100"/>
      <c r="CZU77" s="100"/>
      <c r="CZV77" s="100"/>
      <c r="CZW77" s="100"/>
      <c r="CZX77" s="100"/>
      <c r="CZY77" s="100"/>
      <c r="CZZ77" s="100"/>
      <c r="DAA77" s="100"/>
      <c r="DAB77" s="100"/>
      <c r="DAC77" s="100"/>
      <c r="DAD77" s="100"/>
      <c r="DAE77" s="100"/>
      <c r="DAF77" s="100"/>
      <c r="DAG77" s="100"/>
      <c r="DAH77" s="100"/>
      <c r="DAI77" s="100"/>
      <c r="DAJ77" s="100"/>
      <c r="DAK77" s="100"/>
      <c r="DAL77" s="100"/>
      <c r="DAM77" s="100"/>
      <c r="DAN77" s="100"/>
      <c r="DAO77" s="100"/>
      <c r="DAP77" s="100"/>
      <c r="DAQ77" s="100"/>
      <c r="DAR77" s="100"/>
      <c r="DAS77" s="100"/>
      <c r="DAT77" s="100"/>
      <c r="DAU77" s="100"/>
      <c r="DAV77" s="100"/>
      <c r="DAW77" s="100"/>
      <c r="DAX77" s="100"/>
      <c r="DAY77" s="100"/>
      <c r="DAZ77" s="100"/>
      <c r="DBA77" s="100"/>
      <c r="DBB77" s="100"/>
      <c r="DBC77" s="100"/>
      <c r="DBD77" s="100"/>
      <c r="DBE77" s="100"/>
      <c r="DBF77" s="100"/>
      <c r="DBG77" s="100"/>
      <c r="DBH77" s="100"/>
      <c r="DBI77" s="100"/>
      <c r="DBJ77" s="100"/>
      <c r="DBK77" s="100"/>
      <c r="DBL77" s="100"/>
      <c r="DBM77" s="100"/>
      <c r="DBN77" s="100"/>
      <c r="DBO77" s="100"/>
      <c r="DBP77" s="100"/>
      <c r="DBQ77" s="100"/>
      <c r="DBR77" s="100"/>
      <c r="DBS77" s="100"/>
      <c r="DBT77" s="100"/>
      <c r="DBU77" s="100"/>
      <c r="DBV77" s="100"/>
      <c r="DBW77" s="100"/>
      <c r="DBX77" s="100"/>
      <c r="DBY77" s="100"/>
      <c r="DBZ77" s="100"/>
      <c r="DCA77" s="100"/>
      <c r="DCB77" s="100"/>
      <c r="DCC77" s="100"/>
      <c r="DCD77" s="100"/>
      <c r="DCE77" s="100"/>
      <c r="DCF77" s="100"/>
      <c r="DCG77" s="100"/>
      <c r="DCH77" s="100"/>
      <c r="DCI77" s="100"/>
      <c r="DCJ77" s="100"/>
      <c r="DCK77" s="100"/>
      <c r="DCL77" s="100"/>
      <c r="DCM77" s="100"/>
      <c r="DCN77" s="100"/>
      <c r="DCO77" s="100"/>
      <c r="DCP77" s="100"/>
      <c r="DCQ77" s="100"/>
      <c r="DCR77" s="100"/>
      <c r="DCS77" s="100"/>
      <c r="DCT77" s="100"/>
      <c r="DCU77" s="100"/>
      <c r="DCV77" s="100"/>
      <c r="DCW77" s="100"/>
      <c r="DCX77" s="100"/>
      <c r="DCY77" s="100"/>
      <c r="DCZ77" s="100"/>
      <c r="DDA77" s="100"/>
      <c r="DDB77" s="100"/>
      <c r="DDC77" s="100"/>
      <c r="DDD77" s="100"/>
      <c r="DDE77" s="100"/>
      <c r="DDF77" s="100"/>
      <c r="DDG77" s="100"/>
      <c r="DDH77" s="100"/>
      <c r="DDI77" s="100"/>
      <c r="DDJ77" s="100"/>
      <c r="DDK77" s="100"/>
      <c r="DDL77" s="100"/>
      <c r="DDM77" s="100"/>
      <c r="DDN77" s="100"/>
      <c r="DDO77" s="100"/>
      <c r="DDP77" s="100"/>
      <c r="DDQ77" s="100"/>
      <c r="DDR77" s="100"/>
      <c r="DDS77" s="100"/>
      <c r="DDT77" s="100"/>
      <c r="DDU77" s="100"/>
      <c r="DDV77" s="100"/>
      <c r="DDW77" s="100"/>
      <c r="DDX77" s="100"/>
      <c r="DDY77" s="100"/>
      <c r="DDZ77" s="100"/>
      <c r="DEA77" s="100"/>
      <c r="DEB77" s="100"/>
      <c r="DEC77" s="100"/>
      <c r="DED77" s="100"/>
      <c r="DEE77" s="100"/>
      <c r="DEF77" s="100"/>
      <c r="DEG77" s="100"/>
      <c r="DEH77" s="100"/>
      <c r="DEI77" s="100"/>
      <c r="DEJ77" s="100"/>
      <c r="DEK77" s="100"/>
      <c r="DEL77" s="100"/>
      <c r="DEM77" s="100"/>
      <c r="DEN77" s="100"/>
      <c r="DEO77" s="100"/>
      <c r="DEP77" s="100"/>
      <c r="DEQ77" s="100"/>
      <c r="DER77" s="100"/>
      <c r="DES77" s="100"/>
      <c r="DET77" s="100"/>
      <c r="DEU77" s="100"/>
      <c r="DEV77" s="100"/>
      <c r="DEW77" s="100"/>
      <c r="DEX77" s="100"/>
      <c r="DEY77" s="100"/>
      <c r="DEZ77" s="100"/>
      <c r="DFA77" s="100"/>
      <c r="DFB77" s="100"/>
      <c r="DFC77" s="100"/>
      <c r="DFD77" s="100"/>
      <c r="DFE77" s="100"/>
      <c r="DFF77" s="100"/>
      <c r="DFG77" s="100"/>
      <c r="DFH77" s="100"/>
      <c r="DFI77" s="100"/>
      <c r="DFJ77" s="100"/>
      <c r="DFK77" s="100"/>
      <c r="DFL77" s="100"/>
      <c r="DFM77" s="100"/>
      <c r="DFN77" s="100"/>
      <c r="DFO77" s="100"/>
      <c r="DFP77" s="100"/>
      <c r="DFQ77" s="100"/>
      <c r="DFR77" s="100"/>
      <c r="DFS77" s="100"/>
      <c r="DFT77" s="100"/>
      <c r="DFU77" s="100"/>
      <c r="DFV77" s="100"/>
      <c r="DFW77" s="100"/>
      <c r="DFX77" s="100"/>
      <c r="DFY77" s="100"/>
      <c r="DFZ77" s="100"/>
      <c r="DGA77" s="100"/>
      <c r="DGB77" s="100"/>
      <c r="DGC77" s="100"/>
      <c r="DGD77" s="100"/>
      <c r="DGE77" s="100"/>
      <c r="DGF77" s="100"/>
      <c r="DGG77" s="100"/>
      <c r="DGH77" s="100"/>
      <c r="DGI77" s="100"/>
      <c r="DGJ77" s="100"/>
      <c r="DGK77" s="100"/>
      <c r="DGL77" s="100"/>
      <c r="DGM77" s="100"/>
      <c r="DGN77" s="100"/>
      <c r="DGO77" s="100"/>
      <c r="DGP77" s="100"/>
      <c r="DGQ77" s="100"/>
      <c r="DGR77" s="100"/>
      <c r="DGS77" s="100"/>
      <c r="DGT77" s="100"/>
      <c r="DGU77" s="100"/>
      <c r="DGV77" s="100"/>
      <c r="DGW77" s="100"/>
      <c r="DGX77" s="100"/>
      <c r="DGY77" s="100"/>
      <c r="DGZ77" s="100"/>
      <c r="DHA77" s="100"/>
      <c r="DHB77" s="100"/>
      <c r="DHC77" s="100"/>
      <c r="DHD77" s="100"/>
      <c r="DHE77" s="100"/>
      <c r="DHF77" s="100"/>
      <c r="DHG77" s="100"/>
      <c r="DHH77" s="100"/>
      <c r="DHI77" s="100"/>
      <c r="DHJ77" s="100"/>
      <c r="DHK77" s="100"/>
      <c r="DHL77" s="100"/>
      <c r="DHM77" s="100"/>
      <c r="DHN77" s="100"/>
      <c r="DHO77" s="100"/>
      <c r="DHP77" s="100"/>
      <c r="DHQ77" s="100"/>
      <c r="DHR77" s="100"/>
      <c r="DHS77" s="100"/>
      <c r="DHT77" s="100"/>
      <c r="DHU77" s="100"/>
      <c r="DHV77" s="100"/>
      <c r="DHW77" s="100"/>
      <c r="DHX77" s="100"/>
      <c r="DHY77" s="100"/>
      <c r="DHZ77" s="100"/>
      <c r="DIA77" s="100"/>
      <c r="DIB77" s="100"/>
      <c r="DIC77" s="100"/>
      <c r="DID77" s="100"/>
      <c r="DIE77" s="100"/>
      <c r="DIF77" s="100"/>
      <c r="DIG77" s="100"/>
      <c r="DIH77" s="100"/>
      <c r="DII77" s="100"/>
      <c r="DIJ77" s="100"/>
      <c r="DIK77" s="100"/>
      <c r="DIL77" s="100"/>
      <c r="DIM77" s="100"/>
      <c r="DIN77" s="100"/>
      <c r="DIO77" s="100"/>
      <c r="DIP77" s="100"/>
      <c r="DIQ77" s="100"/>
      <c r="DIR77" s="100"/>
      <c r="DIS77" s="100"/>
      <c r="DIT77" s="100"/>
      <c r="DIU77" s="100"/>
      <c r="DIV77" s="100"/>
      <c r="DIW77" s="100"/>
      <c r="DIX77" s="100"/>
      <c r="DIY77" s="100"/>
      <c r="DIZ77" s="100"/>
      <c r="DJA77" s="100"/>
      <c r="DJB77" s="100"/>
      <c r="DJC77" s="100"/>
      <c r="DJD77" s="100"/>
      <c r="DJE77" s="100"/>
      <c r="DJF77" s="100"/>
      <c r="DJG77" s="100"/>
      <c r="DJH77" s="100"/>
      <c r="DJI77" s="100"/>
      <c r="DJJ77" s="100"/>
      <c r="DJK77" s="100"/>
      <c r="DJL77" s="100"/>
      <c r="DJM77" s="100"/>
      <c r="DJN77" s="100"/>
      <c r="DJO77" s="100"/>
      <c r="DJP77" s="100"/>
      <c r="DJQ77" s="100"/>
      <c r="DJR77" s="100"/>
      <c r="DJS77" s="100"/>
      <c r="DJT77" s="100"/>
      <c r="DJU77" s="100"/>
      <c r="DJV77" s="100"/>
      <c r="DJW77" s="100"/>
      <c r="DJX77" s="100"/>
      <c r="DJY77" s="100"/>
      <c r="DJZ77" s="100"/>
      <c r="DKA77" s="100"/>
      <c r="DKB77" s="100"/>
      <c r="DKC77" s="100"/>
      <c r="DKD77" s="100"/>
      <c r="DKE77" s="100"/>
      <c r="DKF77" s="100"/>
      <c r="DKG77" s="100"/>
      <c r="DKH77" s="100"/>
      <c r="DKI77" s="100"/>
      <c r="DKJ77" s="100"/>
      <c r="DKK77" s="100"/>
      <c r="DKL77" s="100"/>
      <c r="DKM77" s="100"/>
      <c r="DKN77" s="100"/>
      <c r="DKO77" s="100"/>
      <c r="DKP77" s="100"/>
      <c r="DKQ77" s="100"/>
      <c r="DKR77" s="100"/>
      <c r="DKS77" s="100"/>
      <c r="DKT77" s="100"/>
      <c r="DKU77" s="100"/>
      <c r="DKV77" s="100"/>
      <c r="DKW77" s="100"/>
      <c r="DKX77" s="100"/>
      <c r="DKY77" s="100"/>
      <c r="DKZ77" s="100"/>
      <c r="DLA77" s="100"/>
      <c r="DLB77" s="100"/>
      <c r="DLC77" s="100"/>
      <c r="DLD77" s="100"/>
      <c r="DLE77" s="100"/>
      <c r="DLF77" s="100"/>
      <c r="DLG77" s="100"/>
      <c r="DLH77" s="100"/>
      <c r="DLI77" s="100"/>
      <c r="DLJ77" s="100"/>
      <c r="DLK77" s="100"/>
      <c r="DLL77" s="100"/>
      <c r="DLM77" s="100"/>
      <c r="DLN77" s="100"/>
      <c r="DLO77" s="100"/>
      <c r="DLP77" s="100"/>
      <c r="DLQ77" s="100"/>
      <c r="DLR77" s="100"/>
      <c r="DLS77" s="100"/>
      <c r="DLT77" s="100"/>
      <c r="DLU77" s="100"/>
      <c r="DLV77" s="100"/>
      <c r="DLW77" s="100"/>
      <c r="DLX77" s="100"/>
      <c r="DLY77" s="100"/>
      <c r="DLZ77" s="100"/>
      <c r="DMA77" s="100"/>
      <c r="DMB77" s="100"/>
      <c r="DMC77" s="100"/>
      <c r="DMD77" s="100"/>
      <c r="DME77" s="100"/>
      <c r="DMF77" s="100"/>
      <c r="DMG77" s="100"/>
      <c r="DMH77" s="100"/>
      <c r="DMI77" s="100"/>
      <c r="DMJ77" s="100"/>
      <c r="DMK77" s="100"/>
      <c r="DML77" s="100"/>
      <c r="DMM77" s="100"/>
      <c r="DMN77" s="100"/>
      <c r="DMO77" s="100"/>
      <c r="DMP77" s="100"/>
      <c r="DMQ77" s="100"/>
      <c r="DMR77" s="100"/>
      <c r="DMS77" s="100"/>
      <c r="DMT77" s="100"/>
      <c r="DMU77" s="100"/>
      <c r="DMV77" s="100"/>
      <c r="DMW77" s="100"/>
      <c r="DMX77" s="100"/>
      <c r="DMY77" s="100"/>
      <c r="DMZ77" s="100"/>
      <c r="DNA77" s="100"/>
      <c r="DNB77" s="100"/>
      <c r="DNC77" s="100"/>
      <c r="DND77" s="100"/>
      <c r="DNE77" s="100"/>
      <c r="DNF77" s="100"/>
      <c r="DNG77" s="100"/>
      <c r="DNH77" s="100"/>
      <c r="DNI77" s="100"/>
      <c r="DNJ77" s="100"/>
      <c r="DNK77" s="100"/>
      <c r="DNL77" s="100"/>
      <c r="DNM77" s="100"/>
      <c r="DNN77" s="100"/>
      <c r="DNO77" s="100"/>
      <c r="DNP77" s="100"/>
      <c r="DNQ77" s="100"/>
      <c r="DNR77" s="100"/>
      <c r="DNS77" s="100"/>
      <c r="DNT77" s="100"/>
      <c r="DNU77" s="100"/>
      <c r="DNV77" s="100"/>
      <c r="DNW77" s="100"/>
      <c r="DNX77" s="100"/>
      <c r="DNY77" s="100"/>
      <c r="DNZ77" s="100"/>
      <c r="DOA77" s="100"/>
      <c r="DOB77" s="100"/>
      <c r="DOC77" s="100"/>
      <c r="DOD77" s="100"/>
      <c r="DOE77" s="100"/>
      <c r="DOF77" s="100"/>
      <c r="DOG77" s="100"/>
      <c r="DOH77" s="100"/>
      <c r="DOI77" s="100"/>
      <c r="DOJ77" s="100"/>
      <c r="DOK77" s="100"/>
      <c r="DOL77" s="100"/>
      <c r="DOM77" s="100"/>
      <c r="DON77" s="100"/>
      <c r="DOO77" s="100"/>
      <c r="DOP77" s="100"/>
      <c r="DOQ77" s="100"/>
      <c r="DOR77" s="100"/>
      <c r="DOS77" s="100"/>
      <c r="DOT77" s="100"/>
      <c r="DOU77" s="100"/>
      <c r="DOV77" s="100"/>
      <c r="DOW77" s="100"/>
      <c r="DOX77" s="100"/>
      <c r="DOY77" s="100"/>
      <c r="DOZ77" s="100"/>
      <c r="DPA77" s="100"/>
      <c r="DPB77" s="100"/>
      <c r="DPC77" s="100"/>
      <c r="DPD77" s="100"/>
      <c r="DPE77" s="100"/>
      <c r="DPF77" s="100"/>
      <c r="DPG77" s="100"/>
      <c r="DPH77" s="100"/>
      <c r="DPI77" s="100"/>
      <c r="DPJ77" s="100"/>
      <c r="DPK77" s="100"/>
      <c r="DPL77" s="100"/>
      <c r="DPM77" s="100"/>
      <c r="DPN77" s="100"/>
      <c r="DPO77" s="100"/>
      <c r="DPP77" s="100"/>
      <c r="DPQ77" s="100"/>
      <c r="DPR77" s="100"/>
      <c r="DPS77" s="100"/>
      <c r="DPT77" s="100"/>
      <c r="DPU77" s="100"/>
      <c r="DPV77" s="100"/>
      <c r="DPW77" s="100"/>
      <c r="DPX77" s="100"/>
      <c r="DPY77" s="100"/>
      <c r="DPZ77" s="100"/>
      <c r="DQA77" s="100"/>
      <c r="DQB77" s="100"/>
      <c r="DQC77" s="100"/>
      <c r="DQD77" s="100"/>
      <c r="DQE77" s="100"/>
      <c r="DQF77" s="100"/>
      <c r="DQG77" s="100"/>
      <c r="DQH77" s="100"/>
      <c r="DQI77" s="100"/>
      <c r="DQJ77" s="100"/>
      <c r="DQK77" s="100"/>
      <c r="DQL77" s="100"/>
      <c r="DQM77" s="100"/>
      <c r="DQN77" s="100"/>
      <c r="DQO77" s="100"/>
      <c r="DQP77" s="100"/>
      <c r="DQQ77" s="100"/>
      <c r="DQR77" s="100"/>
      <c r="DQS77" s="100"/>
      <c r="DQT77" s="100"/>
      <c r="DQU77" s="100"/>
      <c r="DQV77" s="100"/>
      <c r="DQW77" s="100"/>
      <c r="DQX77" s="100"/>
      <c r="DQY77" s="100"/>
      <c r="DQZ77" s="100"/>
      <c r="DRA77" s="100"/>
      <c r="DRB77" s="100"/>
      <c r="DRC77" s="100"/>
      <c r="DRD77" s="100"/>
      <c r="DRE77" s="100"/>
      <c r="DRF77" s="100"/>
      <c r="DRG77" s="100"/>
      <c r="DRH77" s="100"/>
      <c r="DRI77" s="100"/>
      <c r="DRJ77" s="100"/>
      <c r="DRK77" s="100"/>
      <c r="DRL77" s="100"/>
      <c r="DRM77" s="100"/>
      <c r="DRN77" s="100"/>
      <c r="DRO77" s="100"/>
      <c r="DRP77" s="100"/>
      <c r="DRQ77" s="100"/>
      <c r="DRR77" s="100"/>
      <c r="DRS77" s="100"/>
      <c r="DRT77" s="100"/>
      <c r="DRU77" s="100"/>
      <c r="DRV77" s="100"/>
      <c r="DRW77" s="100"/>
      <c r="DRX77" s="100"/>
      <c r="DRY77" s="100"/>
      <c r="DRZ77" s="100"/>
      <c r="DSA77" s="100"/>
      <c r="DSB77" s="100"/>
      <c r="DSC77" s="100"/>
      <c r="DSD77" s="100"/>
      <c r="DSE77" s="100"/>
      <c r="DSF77" s="100"/>
      <c r="DSG77" s="100"/>
      <c r="DSH77" s="100"/>
      <c r="DSI77" s="100"/>
      <c r="DSJ77" s="100"/>
      <c r="DSK77" s="100"/>
      <c r="DSL77" s="100"/>
      <c r="DSM77" s="100"/>
      <c r="DSN77" s="100"/>
      <c r="DSO77" s="100"/>
      <c r="DSP77" s="100"/>
      <c r="DSQ77" s="100"/>
      <c r="DSR77" s="100"/>
      <c r="DSS77" s="100"/>
      <c r="DST77" s="100"/>
      <c r="DSU77" s="100"/>
      <c r="DSV77" s="100"/>
      <c r="DSW77" s="100"/>
      <c r="DSX77" s="100"/>
      <c r="DSY77" s="100"/>
      <c r="DSZ77" s="100"/>
      <c r="DTA77" s="100"/>
      <c r="DTB77" s="100"/>
      <c r="DTC77" s="100"/>
      <c r="DTD77" s="100"/>
      <c r="DTE77" s="100"/>
      <c r="DTF77" s="100"/>
      <c r="DTG77" s="100"/>
      <c r="DTH77" s="100"/>
      <c r="DTI77" s="100"/>
      <c r="DTJ77" s="100"/>
      <c r="DTK77" s="100"/>
      <c r="DTL77" s="100"/>
      <c r="DTM77" s="100"/>
      <c r="DTN77" s="100"/>
      <c r="DTO77" s="100"/>
      <c r="DTP77" s="100"/>
      <c r="DTQ77" s="100"/>
      <c r="DTR77" s="100"/>
      <c r="DTS77" s="100"/>
      <c r="DTT77" s="100"/>
      <c r="DTU77" s="100"/>
      <c r="DTV77" s="100"/>
      <c r="DTW77" s="100"/>
      <c r="DTX77" s="100"/>
      <c r="DTY77" s="100"/>
      <c r="DTZ77" s="100"/>
      <c r="DUA77" s="100"/>
      <c r="DUB77" s="100"/>
      <c r="DUC77" s="100"/>
      <c r="DUD77" s="100"/>
      <c r="DUE77" s="100"/>
      <c r="DUF77" s="100"/>
      <c r="DUG77" s="100"/>
      <c r="DUH77" s="100"/>
      <c r="DUI77" s="100"/>
      <c r="DUJ77" s="100"/>
      <c r="DUK77" s="100"/>
      <c r="DUL77" s="100"/>
      <c r="DUM77" s="100"/>
      <c r="DUN77" s="100"/>
      <c r="DUO77" s="100"/>
      <c r="DUP77" s="100"/>
      <c r="DUQ77" s="100"/>
      <c r="DUR77" s="100"/>
      <c r="DUS77" s="100"/>
      <c r="DUT77" s="100"/>
      <c r="DUU77" s="100"/>
      <c r="DUV77" s="100"/>
      <c r="DUW77" s="100"/>
      <c r="DUX77" s="100"/>
      <c r="DUY77" s="100"/>
      <c r="DUZ77" s="100"/>
      <c r="DVA77" s="100"/>
      <c r="DVB77" s="100"/>
      <c r="DVC77" s="100"/>
      <c r="DVD77" s="100"/>
      <c r="DVE77" s="100"/>
      <c r="DVF77" s="100"/>
      <c r="DVG77" s="100"/>
      <c r="DVH77" s="100"/>
      <c r="DVI77" s="100"/>
      <c r="DVJ77" s="100"/>
      <c r="DVK77" s="100"/>
      <c r="DVL77" s="100"/>
      <c r="DVM77" s="100"/>
      <c r="DVN77" s="100"/>
      <c r="DVO77" s="100"/>
      <c r="DVP77" s="100"/>
      <c r="DVQ77" s="100"/>
      <c r="DVR77" s="100"/>
      <c r="DVS77" s="100"/>
      <c r="DVT77" s="100"/>
      <c r="DVU77" s="100"/>
      <c r="DVV77" s="100"/>
      <c r="DVW77" s="100"/>
      <c r="DVX77" s="100"/>
      <c r="DVY77" s="100"/>
      <c r="DVZ77" s="100"/>
      <c r="DWA77" s="100"/>
      <c r="DWB77" s="100"/>
      <c r="DWC77" s="100"/>
      <c r="DWD77" s="100"/>
      <c r="DWE77" s="100"/>
      <c r="DWF77" s="100"/>
      <c r="DWG77" s="100"/>
      <c r="DWH77" s="100"/>
      <c r="DWI77" s="100"/>
      <c r="DWJ77" s="100"/>
      <c r="DWK77" s="100"/>
      <c r="DWL77" s="100"/>
      <c r="DWM77" s="100"/>
      <c r="DWN77" s="100"/>
      <c r="DWO77" s="100"/>
      <c r="DWP77" s="100"/>
      <c r="DWQ77" s="100"/>
      <c r="DWR77" s="100"/>
      <c r="DWS77" s="100"/>
      <c r="DWT77" s="100"/>
      <c r="DWU77" s="100"/>
      <c r="DWV77" s="100"/>
      <c r="DWW77" s="100"/>
      <c r="DWX77" s="100"/>
      <c r="DWY77" s="100"/>
      <c r="DWZ77" s="100"/>
      <c r="DXA77" s="100"/>
      <c r="DXB77" s="100"/>
      <c r="DXC77" s="100"/>
      <c r="DXD77" s="100"/>
      <c r="DXE77" s="100"/>
      <c r="DXF77" s="100"/>
      <c r="DXG77" s="100"/>
      <c r="DXH77" s="100"/>
      <c r="DXI77" s="100"/>
      <c r="DXJ77" s="100"/>
      <c r="DXK77" s="100"/>
      <c r="DXL77" s="100"/>
      <c r="DXM77" s="100"/>
      <c r="DXN77" s="100"/>
      <c r="DXO77" s="100"/>
      <c r="DXP77" s="100"/>
      <c r="DXQ77" s="100"/>
      <c r="DXR77" s="100"/>
      <c r="DXS77" s="100"/>
      <c r="DXT77" s="100"/>
      <c r="DXU77" s="100"/>
      <c r="DXV77" s="100"/>
      <c r="DXW77" s="100"/>
      <c r="DXX77" s="100"/>
      <c r="DXY77" s="100"/>
      <c r="DXZ77" s="100"/>
      <c r="DYA77" s="100"/>
      <c r="DYB77" s="100"/>
      <c r="DYC77" s="100"/>
      <c r="DYD77" s="100"/>
      <c r="DYE77" s="100"/>
      <c r="DYF77" s="100"/>
      <c r="DYG77" s="100"/>
      <c r="DYH77" s="100"/>
      <c r="DYI77" s="100"/>
      <c r="DYJ77" s="100"/>
      <c r="DYK77" s="100"/>
      <c r="DYL77" s="100"/>
      <c r="DYM77" s="100"/>
      <c r="DYN77" s="100"/>
      <c r="DYO77" s="100"/>
      <c r="DYP77" s="100"/>
      <c r="DYQ77" s="100"/>
      <c r="DYR77" s="100"/>
      <c r="DYS77" s="100"/>
      <c r="DYT77" s="100"/>
      <c r="DYU77" s="100"/>
      <c r="DYV77" s="100"/>
      <c r="DYW77" s="100"/>
      <c r="DYX77" s="100"/>
      <c r="DYY77" s="100"/>
      <c r="DYZ77" s="100"/>
      <c r="DZA77" s="100"/>
      <c r="DZB77" s="100"/>
      <c r="DZC77" s="100"/>
      <c r="DZD77" s="100"/>
      <c r="DZE77" s="100"/>
      <c r="DZF77" s="100"/>
      <c r="DZG77" s="100"/>
      <c r="DZH77" s="100"/>
      <c r="DZI77" s="100"/>
      <c r="DZJ77" s="100"/>
      <c r="DZK77" s="100"/>
      <c r="DZL77" s="100"/>
      <c r="DZM77" s="100"/>
      <c r="DZN77" s="100"/>
      <c r="DZO77" s="100"/>
      <c r="DZP77" s="100"/>
      <c r="DZQ77" s="100"/>
      <c r="DZR77" s="100"/>
      <c r="DZS77" s="100"/>
      <c r="DZT77" s="100"/>
      <c r="DZU77" s="100"/>
      <c r="DZV77" s="100"/>
      <c r="DZW77" s="100"/>
      <c r="DZX77" s="100"/>
      <c r="DZY77" s="100"/>
      <c r="DZZ77" s="100"/>
      <c r="EAA77" s="100"/>
      <c r="EAB77" s="100"/>
      <c r="EAC77" s="100"/>
      <c r="EAD77" s="100"/>
      <c r="EAE77" s="100"/>
      <c r="EAF77" s="100"/>
      <c r="EAG77" s="100"/>
      <c r="EAH77" s="100"/>
      <c r="EAI77" s="100"/>
      <c r="EAJ77" s="100"/>
      <c r="EAK77" s="100"/>
      <c r="EAL77" s="100"/>
      <c r="EAM77" s="100"/>
      <c r="EAN77" s="100"/>
      <c r="EAO77" s="100"/>
      <c r="EAP77" s="100"/>
      <c r="EAQ77" s="100"/>
      <c r="EAR77" s="100"/>
      <c r="EAS77" s="100"/>
      <c r="EAT77" s="100"/>
      <c r="EAU77" s="100"/>
      <c r="EAV77" s="100"/>
      <c r="EAW77" s="100"/>
      <c r="EAX77" s="100"/>
      <c r="EAY77" s="100"/>
      <c r="EAZ77" s="100"/>
      <c r="EBA77" s="100"/>
      <c r="EBB77" s="100"/>
      <c r="EBC77" s="100"/>
      <c r="EBD77" s="100"/>
      <c r="EBE77" s="100"/>
      <c r="EBF77" s="100"/>
      <c r="EBG77" s="100"/>
      <c r="EBH77" s="100"/>
      <c r="EBI77" s="100"/>
      <c r="EBJ77" s="100"/>
      <c r="EBK77" s="100"/>
      <c r="EBL77" s="100"/>
      <c r="EBM77" s="100"/>
      <c r="EBN77" s="100"/>
      <c r="EBO77" s="100"/>
      <c r="EBP77" s="100"/>
      <c r="EBQ77" s="100"/>
      <c r="EBR77" s="100"/>
      <c r="EBS77" s="100"/>
      <c r="EBT77" s="100"/>
      <c r="EBU77" s="100"/>
      <c r="EBV77" s="100"/>
      <c r="EBW77" s="100"/>
      <c r="EBX77" s="100"/>
      <c r="EBY77" s="100"/>
      <c r="EBZ77" s="100"/>
      <c r="ECA77" s="100"/>
      <c r="ECB77" s="100"/>
      <c r="ECC77" s="100"/>
      <c r="ECD77" s="100"/>
      <c r="ECE77" s="100"/>
      <c r="ECF77" s="100"/>
      <c r="ECG77" s="100"/>
      <c r="ECH77" s="100"/>
      <c r="ECI77" s="100"/>
      <c r="ECJ77" s="100"/>
      <c r="ECK77" s="100"/>
      <c r="ECL77" s="100"/>
      <c r="ECM77" s="100"/>
      <c r="ECN77" s="100"/>
      <c r="ECO77" s="100"/>
      <c r="ECP77" s="100"/>
      <c r="ECQ77" s="100"/>
      <c r="ECR77" s="100"/>
      <c r="ECS77" s="100"/>
      <c r="ECT77" s="100"/>
      <c r="ECU77" s="100"/>
      <c r="ECV77" s="100"/>
      <c r="ECW77" s="100"/>
      <c r="ECX77" s="100"/>
      <c r="ECY77" s="100"/>
      <c r="ECZ77" s="100"/>
      <c r="EDA77" s="100"/>
      <c r="EDB77" s="100"/>
      <c r="EDC77" s="100"/>
      <c r="EDD77" s="100"/>
      <c r="EDE77" s="100"/>
      <c r="EDF77" s="100"/>
      <c r="EDG77" s="100"/>
      <c r="EDH77" s="100"/>
      <c r="EDI77" s="100"/>
      <c r="EDJ77" s="100"/>
      <c r="EDK77" s="100"/>
      <c r="EDL77" s="100"/>
      <c r="EDM77" s="100"/>
      <c r="EDN77" s="100"/>
      <c r="EDO77" s="100"/>
      <c r="EDP77" s="100"/>
      <c r="EDQ77" s="100"/>
      <c r="EDR77" s="100"/>
      <c r="EDS77" s="100"/>
      <c r="EDT77" s="100"/>
      <c r="EDU77" s="100"/>
      <c r="EDV77" s="100"/>
      <c r="EDW77" s="100"/>
      <c r="EDX77" s="100"/>
      <c r="EDY77" s="100"/>
      <c r="EDZ77" s="100"/>
      <c r="EEA77" s="100"/>
      <c r="EEB77" s="100"/>
      <c r="EEC77" s="100"/>
      <c r="EED77" s="100"/>
      <c r="EEE77" s="100"/>
      <c r="EEF77" s="100"/>
      <c r="EEG77" s="100"/>
      <c r="EEH77" s="100"/>
      <c r="EEI77" s="100"/>
      <c r="EEJ77" s="100"/>
      <c r="EEK77" s="100"/>
      <c r="EEL77" s="100"/>
      <c r="EEM77" s="100"/>
      <c r="EEN77" s="100"/>
      <c r="EEO77" s="100"/>
      <c r="EEP77" s="100"/>
      <c r="EEQ77" s="100"/>
      <c r="EER77" s="100"/>
      <c r="EES77" s="100"/>
      <c r="EET77" s="100"/>
      <c r="EEU77" s="100"/>
      <c r="EEV77" s="100"/>
      <c r="EEW77" s="100"/>
      <c r="EEX77" s="100"/>
      <c r="EEY77" s="100"/>
      <c r="EEZ77" s="100"/>
      <c r="EFA77" s="100"/>
      <c r="EFB77" s="100"/>
      <c r="EFC77" s="100"/>
      <c r="EFD77" s="100"/>
      <c r="EFE77" s="100"/>
      <c r="EFF77" s="100"/>
      <c r="EFG77" s="100"/>
      <c r="EFH77" s="100"/>
      <c r="EFI77" s="100"/>
      <c r="EFJ77" s="100"/>
      <c r="EFK77" s="100"/>
      <c r="EFL77" s="100"/>
      <c r="EFM77" s="100"/>
      <c r="EFN77" s="100"/>
      <c r="EFO77" s="100"/>
      <c r="EFP77" s="100"/>
      <c r="EFQ77" s="100"/>
      <c r="EFR77" s="100"/>
      <c r="EFS77" s="100"/>
      <c r="EFT77" s="100"/>
      <c r="EFU77" s="100"/>
      <c r="EFV77" s="100"/>
      <c r="EFW77" s="100"/>
      <c r="EFX77" s="100"/>
      <c r="EFY77" s="100"/>
      <c r="EFZ77" s="100"/>
      <c r="EGA77" s="100"/>
      <c r="EGB77" s="100"/>
      <c r="EGC77" s="100"/>
      <c r="EGD77" s="100"/>
      <c r="EGE77" s="100"/>
      <c r="EGF77" s="100"/>
      <c r="EGG77" s="100"/>
      <c r="EGH77" s="100"/>
      <c r="EGI77" s="100"/>
      <c r="EGJ77" s="100"/>
      <c r="EGK77" s="100"/>
      <c r="EGL77" s="100"/>
      <c r="EGM77" s="100"/>
      <c r="EGN77" s="100"/>
      <c r="EGO77" s="100"/>
      <c r="EGP77" s="100"/>
      <c r="EGQ77" s="100"/>
      <c r="EGR77" s="100"/>
      <c r="EGS77" s="100"/>
      <c r="EGT77" s="100"/>
      <c r="EGU77" s="100"/>
      <c r="EGV77" s="100"/>
      <c r="EGW77" s="100"/>
      <c r="EGX77" s="100"/>
      <c r="EGY77" s="100"/>
      <c r="EGZ77" s="100"/>
      <c r="EHA77" s="100"/>
      <c r="EHB77" s="100"/>
      <c r="EHC77" s="100"/>
      <c r="EHD77" s="100"/>
      <c r="EHE77" s="100"/>
      <c r="EHF77" s="100"/>
      <c r="EHG77" s="100"/>
      <c r="EHH77" s="100"/>
      <c r="EHI77" s="100"/>
      <c r="EHJ77" s="100"/>
      <c r="EHK77" s="100"/>
      <c r="EHL77" s="100"/>
      <c r="EHM77" s="100"/>
      <c r="EHN77" s="100"/>
      <c r="EHO77" s="100"/>
      <c r="EHP77" s="100"/>
      <c r="EHQ77" s="100"/>
      <c r="EHR77" s="100"/>
      <c r="EHS77" s="100"/>
      <c r="EHT77" s="100"/>
      <c r="EHU77" s="100"/>
      <c r="EHV77" s="100"/>
      <c r="EHW77" s="100"/>
      <c r="EHX77" s="100"/>
      <c r="EHY77" s="100"/>
      <c r="EHZ77" s="100"/>
      <c r="EIA77" s="100"/>
      <c r="EIB77" s="100"/>
      <c r="EIC77" s="100"/>
      <c r="EID77" s="100"/>
      <c r="EIE77" s="100"/>
      <c r="EIF77" s="100"/>
      <c r="EIG77" s="100"/>
      <c r="EIH77" s="100"/>
      <c r="EII77" s="100"/>
      <c r="EIJ77" s="100"/>
      <c r="EIK77" s="100"/>
      <c r="EIL77" s="100"/>
      <c r="EIM77" s="100"/>
      <c r="EIN77" s="100"/>
      <c r="EIO77" s="100"/>
      <c r="EIP77" s="100"/>
      <c r="EIQ77" s="100"/>
      <c r="EIR77" s="100"/>
      <c r="EIS77" s="100"/>
      <c r="EIT77" s="100"/>
      <c r="EIU77" s="100"/>
      <c r="EIV77" s="100"/>
      <c r="EIW77" s="100"/>
      <c r="EIX77" s="100"/>
      <c r="EIY77" s="100"/>
      <c r="EIZ77" s="100"/>
      <c r="EJA77" s="100"/>
      <c r="EJB77" s="100"/>
      <c r="EJC77" s="100"/>
      <c r="EJD77" s="100"/>
      <c r="EJE77" s="100"/>
      <c r="EJF77" s="100"/>
      <c r="EJG77" s="100"/>
      <c r="EJH77" s="100"/>
      <c r="EJI77" s="100"/>
      <c r="EJJ77" s="100"/>
      <c r="EJK77" s="100"/>
      <c r="EJL77" s="100"/>
      <c r="EJM77" s="100"/>
      <c r="EJN77" s="100"/>
      <c r="EJO77" s="100"/>
      <c r="EJP77" s="100"/>
      <c r="EJQ77" s="100"/>
      <c r="EJR77" s="100"/>
      <c r="EJS77" s="100"/>
      <c r="EJT77" s="100"/>
      <c r="EJU77" s="100"/>
      <c r="EJV77" s="100"/>
      <c r="EJW77" s="100"/>
      <c r="EJX77" s="100"/>
      <c r="EJY77" s="100"/>
      <c r="EJZ77" s="100"/>
      <c r="EKA77" s="100"/>
      <c r="EKB77" s="100"/>
      <c r="EKC77" s="100"/>
      <c r="EKD77" s="100"/>
      <c r="EKE77" s="100"/>
      <c r="EKF77" s="100"/>
      <c r="EKG77" s="100"/>
      <c r="EKH77" s="100"/>
      <c r="EKI77" s="100"/>
      <c r="EKJ77" s="100"/>
      <c r="EKK77" s="100"/>
      <c r="EKL77" s="100"/>
      <c r="EKM77" s="100"/>
      <c r="EKN77" s="100"/>
      <c r="EKO77" s="100"/>
      <c r="EKP77" s="100"/>
      <c r="EKQ77" s="100"/>
      <c r="EKR77" s="100"/>
      <c r="EKS77" s="100"/>
      <c r="EKT77" s="100"/>
      <c r="EKU77" s="100"/>
      <c r="EKV77" s="100"/>
      <c r="EKW77" s="100"/>
      <c r="EKX77" s="100"/>
      <c r="EKY77" s="100"/>
      <c r="EKZ77" s="100"/>
      <c r="ELA77" s="100"/>
      <c r="ELB77" s="100"/>
      <c r="ELC77" s="100"/>
      <c r="ELD77" s="100"/>
      <c r="ELE77" s="100"/>
      <c r="ELF77" s="100"/>
      <c r="ELG77" s="100"/>
      <c r="ELH77" s="100"/>
      <c r="ELI77" s="100"/>
      <c r="ELJ77" s="100"/>
      <c r="ELK77" s="100"/>
      <c r="ELL77" s="100"/>
      <c r="ELM77" s="100"/>
      <c r="ELN77" s="100"/>
      <c r="ELO77" s="100"/>
      <c r="ELP77" s="100"/>
      <c r="ELQ77" s="100"/>
      <c r="ELR77" s="100"/>
      <c r="ELS77" s="100"/>
      <c r="ELT77" s="100"/>
      <c r="ELU77" s="100"/>
      <c r="ELV77" s="100"/>
      <c r="ELW77" s="100"/>
      <c r="ELX77" s="100"/>
      <c r="ELY77" s="100"/>
      <c r="ELZ77" s="100"/>
      <c r="EMA77" s="100"/>
      <c r="EMB77" s="100"/>
      <c r="EMC77" s="100"/>
      <c r="EMD77" s="100"/>
      <c r="EME77" s="100"/>
      <c r="EMF77" s="100"/>
      <c r="EMG77" s="100"/>
      <c r="EMH77" s="100"/>
      <c r="EMI77" s="100"/>
      <c r="EMJ77" s="100"/>
      <c r="EMK77" s="100"/>
      <c r="EML77" s="100"/>
      <c r="EMM77" s="100"/>
      <c r="EMN77" s="100"/>
      <c r="EMO77" s="100"/>
      <c r="EMP77" s="100"/>
      <c r="EMQ77" s="100"/>
      <c r="EMR77" s="100"/>
      <c r="EMS77" s="100"/>
      <c r="EMT77" s="100"/>
      <c r="EMU77" s="100"/>
      <c r="EMV77" s="100"/>
      <c r="EMW77" s="100"/>
      <c r="EMX77" s="100"/>
      <c r="EMY77" s="100"/>
      <c r="EMZ77" s="100"/>
      <c r="ENA77" s="100"/>
      <c r="ENB77" s="100"/>
      <c r="ENC77" s="100"/>
      <c r="END77" s="100"/>
      <c r="ENE77" s="100"/>
      <c r="ENF77" s="100"/>
      <c r="ENG77" s="100"/>
      <c r="ENH77" s="100"/>
      <c r="ENI77" s="100"/>
      <c r="ENJ77" s="100"/>
      <c r="ENK77" s="100"/>
      <c r="ENL77" s="100"/>
      <c r="ENM77" s="100"/>
      <c r="ENN77" s="100"/>
      <c r="ENO77" s="100"/>
      <c r="ENP77" s="100"/>
      <c r="ENQ77" s="100"/>
      <c r="ENR77" s="100"/>
      <c r="ENS77" s="100"/>
      <c r="ENT77" s="100"/>
      <c r="ENU77" s="100"/>
      <c r="ENV77" s="100"/>
      <c r="ENW77" s="100"/>
      <c r="ENX77" s="100"/>
      <c r="ENY77" s="100"/>
      <c r="ENZ77" s="100"/>
      <c r="EOA77" s="100"/>
      <c r="EOB77" s="100"/>
      <c r="EOC77" s="100"/>
      <c r="EOD77" s="100"/>
      <c r="EOE77" s="100"/>
      <c r="EOF77" s="100"/>
      <c r="EOG77" s="100"/>
      <c r="EOH77" s="100"/>
      <c r="EOI77" s="100"/>
      <c r="EOJ77" s="100"/>
      <c r="EOK77" s="100"/>
      <c r="EOL77" s="100"/>
      <c r="EOM77" s="100"/>
      <c r="EON77" s="100"/>
      <c r="EOO77" s="100"/>
      <c r="EOP77" s="100"/>
      <c r="EOQ77" s="100"/>
      <c r="EOR77" s="100"/>
      <c r="EOS77" s="100"/>
      <c r="EOT77" s="100"/>
      <c r="EOU77" s="100"/>
      <c r="EOV77" s="100"/>
      <c r="EOW77" s="100"/>
      <c r="EOX77" s="100"/>
      <c r="EOY77" s="100"/>
      <c r="EOZ77" s="100"/>
      <c r="EPA77" s="100"/>
      <c r="EPB77" s="100"/>
      <c r="EPC77" s="100"/>
      <c r="EPD77" s="100"/>
      <c r="EPE77" s="100"/>
      <c r="EPF77" s="100"/>
      <c r="EPG77" s="100"/>
      <c r="EPH77" s="100"/>
      <c r="EPI77" s="100"/>
      <c r="EPJ77" s="100"/>
      <c r="EPK77" s="100"/>
      <c r="EPL77" s="100"/>
      <c r="EPM77" s="100"/>
      <c r="EPN77" s="100"/>
      <c r="EPO77" s="100"/>
      <c r="EPP77" s="100"/>
      <c r="EPQ77" s="100"/>
      <c r="EPR77" s="100"/>
      <c r="EPS77" s="100"/>
      <c r="EPT77" s="100"/>
      <c r="EPU77" s="100"/>
      <c r="EPV77" s="100"/>
      <c r="EPW77" s="100"/>
      <c r="EPX77" s="100"/>
      <c r="EPY77" s="100"/>
      <c r="EPZ77" s="100"/>
      <c r="EQA77" s="100"/>
      <c r="EQB77" s="100"/>
      <c r="EQC77" s="100"/>
      <c r="EQD77" s="100"/>
      <c r="EQE77" s="100"/>
      <c r="EQF77" s="100"/>
      <c r="EQG77" s="100"/>
      <c r="EQH77" s="100"/>
      <c r="EQI77" s="100"/>
      <c r="EQJ77" s="100"/>
      <c r="EQK77" s="100"/>
      <c r="EQL77" s="100"/>
      <c r="EQM77" s="100"/>
      <c r="EQN77" s="100"/>
      <c r="EQO77" s="100"/>
      <c r="EQP77" s="100"/>
      <c r="EQQ77" s="100"/>
      <c r="EQR77" s="100"/>
      <c r="EQS77" s="100"/>
      <c r="EQT77" s="100"/>
      <c r="EQU77" s="100"/>
      <c r="EQV77" s="100"/>
      <c r="EQW77" s="100"/>
      <c r="EQX77" s="100"/>
      <c r="EQY77" s="100"/>
      <c r="EQZ77" s="100"/>
      <c r="ERA77" s="100"/>
      <c r="ERB77" s="100"/>
      <c r="ERC77" s="100"/>
      <c r="ERD77" s="100"/>
      <c r="ERE77" s="100"/>
      <c r="ERF77" s="100"/>
      <c r="ERG77" s="100"/>
      <c r="ERH77" s="100"/>
      <c r="ERI77" s="100"/>
      <c r="ERJ77" s="100"/>
      <c r="ERK77" s="100"/>
      <c r="ERL77" s="100"/>
      <c r="ERM77" s="100"/>
      <c r="ERN77" s="100"/>
      <c r="ERO77" s="100"/>
      <c r="ERP77" s="100"/>
      <c r="ERQ77" s="100"/>
      <c r="ERR77" s="100"/>
      <c r="ERS77" s="100"/>
      <c r="ERT77" s="100"/>
      <c r="ERU77" s="100"/>
      <c r="ERV77" s="100"/>
      <c r="ERW77" s="100"/>
      <c r="ERX77" s="100"/>
      <c r="ERY77" s="100"/>
      <c r="ERZ77" s="100"/>
      <c r="ESA77" s="100"/>
      <c r="ESB77" s="100"/>
      <c r="ESC77" s="100"/>
      <c r="ESD77" s="100"/>
      <c r="ESE77" s="100"/>
      <c r="ESF77" s="100"/>
      <c r="ESG77" s="100"/>
      <c r="ESH77" s="100"/>
      <c r="ESI77" s="100"/>
      <c r="ESJ77" s="100"/>
      <c r="ESK77" s="100"/>
      <c r="ESL77" s="100"/>
      <c r="ESM77" s="100"/>
      <c r="ESN77" s="100"/>
      <c r="ESO77" s="100"/>
      <c r="ESP77" s="100"/>
      <c r="ESQ77" s="100"/>
      <c r="ESR77" s="100"/>
      <c r="ESS77" s="100"/>
      <c r="EST77" s="100"/>
      <c r="ESU77" s="100"/>
      <c r="ESV77" s="100"/>
      <c r="ESW77" s="100"/>
      <c r="ESX77" s="100"/>
      <c r="ESY77" s="100"/>
      <c r="ESZ77" s="100"/>
      <c r="ETA77" s="100"/>
      <c r="ETB77" s="100"/>
      <c r="ETC77" s="100"/>
      <c r="ETD77" s="100"/>
      <c r="ETE77" s="100"/>
      <c r="ETF77" s="100"/>
      <c r="ETG77" s="100"/>
      <c r="ETH77" s="100"/>
      <c r="ETI77" s="100"/>
      <c r="ETJ77" s="100"/>
      <c r="ETK77" s="100"/>
      <c r="ETL77" s="100"/>
      <c r="ETM77" s="100"/>
      <c r="ETN77" s="100"/>
      <c r="ETO77" s="100"/>
      <c r="ETP77" s="100"/>
      <c r="ETQ77" s="100"/>
      <c r="ETR77" s="100"/>
      <c r="ETS77" s="100"/>
      <c r="ETT77" s="100"/>
      <c r="ETU77" s="100"/>
      <c r="ETV77" s="100"/>
      <c r="ETW77" s="100"/>
      <c r="ETX77" s="100"/>
      <c r="ETY77" s="100"/>
      <c r="ETZ77" s="100"/>
      <c r="EUA77" s="100"/>
      <c r="EUB77" s="100"/>
      <c r="EUC77" s="100"/>
      <c r="EUD77" s="100"/>
      <c r="EUE77" s="100"/>
      <c r="EUF77" s="100"/>
      <c r="EUG77" s="100"/>
      <c r="EUH77" s="100"/>
      <c r="EUI77" s="100"/>
      <c r="EUJ77" s="100"/>
      <c r="EUK77" s="100"/>
      <c r="EUL77" s="100"/>
      <c r="EUM77" s="100"/>
      <c r="EUN77" s="100"/>
      <c r="EUO77" s="100"/>
      <c r="EUP77" s="100"/>
      <c r="EUQ77" s="100"/>
      <c r="EUR77" s="100"/>
      <c r="EUS77" s="100"/>
      <c r="EUT77" s="100"/>
      <c r="EUU77" s="100"/>
      <c r="EUV77" s="100"/>
      <c r="EUW77" s="100"/>
      <c r="EUX77" s="100"/>
      <c r="EUY77" s="100"/>
      <c r="EUZ77" s="100"/>
      <c r="EVA77" s="100"/>
      <c r="EVB77" s="100"/>
      <c r="EVC77" s="100"/>
      <c r="EVD77" s="100"/>
      <c r="EVE77" s="100"/>
      <c r="EVF77" s="100"/>
      <c r="EVG77" s="100"/>
      <c r="EVH77" s="100"/>
      <c r="EVI77" s="100"/>
      <c r="EVJ77" s="100"/>
      <c r="EVK77" s="100"/>
      <c r="EVL77" s="100"/>
      <c r="EVM77" s="100"/>
      <c r="EVN77" s="100"/>
      <c r="EVO77" s="100"/>
      <c r="EVP77" s="100"/>
      <c r="EVQ77" s="100"/>
      <c r="EVR77" s="100"/>
      <c r="EVS77" s="100"/>
      <c r="EVT77" s="100"/>
      <c r="EVU77" s="100"/>
      <c r="EVV77" s="100"/>
      <c r="EVW77" s="100"/>
      <c r="EVX77" s="100"/>
      <c r="EVY77" s="100"/>
      <c r="EVZ77" s="100"/>
      <c r="EWA77" s="100"/>
      <c r="EWB77" s="100"/>
      <c r="EWC77" s="100"/>
      <c r="EWD77" s="100"/>
      <c r="EWE77" s="100"/>
      <c r="EWF77" s="100"/>
      <c r="EWG77" s="100"/>
      <c r="EWH77" s="100"/>
      <c r="EWI77" s="100"/>
      <c r="EWJ77" s="100"/>
      <c r="EWK77" s="100"/>
      <c r="EWL77" s="100"/>
      <c r="EWM77" s="100"/>
      <c r="EWN77" s="100"/>
      <c r="EWO77" s="100"/>
      <c r="EWP77" s="100"/>
      <c r="EWQ77" s="100"/>
      <c r="EWR77" s="100"/>
      <c r="EWS77" s="100"/>
      <c r="EWT77" s="100"/>
      <c r="EWU77" s="100"/>
      <c r="EWV77" s="100"/>
      <c r="EWW77" s="100"/>
      <c r="EWX77" s="100"/>
      <c r="EWY77" s="100"/>
      <c r="EWZ77" s="100"/>
      <c r="EXA77" s="100"/>
      <c r="EXB77" s="100"/>
      <c r="EXC77" s="100"/>
      <c r="EXD77" s="100"/>
      <c r="EXE77" s="100"/>
      <c r="EXF77" s="100"/>
      <c r="EXG77" s="100"/>
      <c r="EXH77" s="100"/>
      <c r="EXI77" s="100"/>
      <c r="EXJ77" s="100"/>
      <c r="EXK77" s="100"/>
      <c r="EXL77" s="100"/>
      <c r="EXM77" s="100"/>
      <c r="EXN77" s="100"/>
      <c r="EXO77" s="100"/>
      <c r="EXP77" s="100"/>
      <c r="EXQ77" s="100"/>
      <c r="EXR77" s="100"/>
      <c r="EXS77" s="100"/>
      <c r="EXT77" s="100"/>
      <c r="EXU77" s="100"/>
      <c r="EXV77" s="100"/>
      <c r="EXW77" s="100"/>
      <c r="EXX77" s="100"/>
      <c r="EXY77" s="100"/>
      <c r="EXZ77" s="100"/>
      <c r="EYA77" s="100"/>
      <c r="EYB77" s="100"/>
      <c r="EYC77" s="100"/>
      <c r="EYD77" s="100"/>
      <c r="EYE77" s="100"/>
      <c r="EYF77" s="100"/>
      <c r="EYG77" s="100"/>
      <c r="EYH77" s="100"/>
      <c r="EYI77" s="100"/>
      <c r="EYJ77" s="100"/>
      <c r="EYK77" s="100"/>
      <c r="EYL77" s="100"/>
      <c r="EYM77" s="100"/>
      <c r="EYN77" s="100"/>
      <c r="EYO77" s="100"/>
      <c r="EYP77" s="100"/>
      <c r="EYQ77" s="100"/>
      <c r="EYR77" s="100"/>
      <c r="EYS77" s="100"/>
      <c r="EYT77" s="100"/>
      <c r="EYU77" s="100"/>
      <c r="EYV77" s="100"/>
      <c r="EYW77" s="100"/>
      <c r="EYX77" s="100"/>
      <c r="EYY77" s="100"/>
      <c r="EYZ77" s="100"/>
      <c r="EZA77" s="100"/>
      <c r="EZB77" s="100"/>
      <c r="EZC77" s="100"/>
      <c r="EZD77" s="100"/>
      <c r="EZE77" s="100"/>
      <c r="EZF77" s="100"/>
      <c r="EZG77" s="100"/>
      <c r="EZH77" s="100"/>
      <c r="EZI77" s="100"/>
      <c r="EZJ77" s="100"/>
      <c r="EZK77" s="100"/>
      <c r="EZL77" s="100"/>
      <c r="EZM77" s="100"/>
      <c r="EZN77" s="100"/>
      <c r="EZO77" s="100"/>
      <c r="EZP77" s="100"/>
      <c r="EZQ77" s="100"/>
      <c r="EZR77" s="100"/>
      <c r="EZS77" s="100"/>
      <c r="EZT77" s="100"/>
      <c r="EZU77" s="100"/>
      <c r="EZV77" s="100"/>
      <c r="EZW77" s="100"/>
      <c r="EZX77" s="100"/>
      <c r="EZY77" s="100"/>
      <c r="EZZ77" s="100"/>
      <c r="FAA77" s="100"/>
      <c r="FAB77" s="100"/>
      <c r="FAC77" s="100"/>
      <c r="FAD77" s="100"/>
      <c r="FAE77" s="100"/>
      <c r="FAF77" s="100"/>
      <c r="FAG77" s="100"/>
      <c r="FAH77" s="100"/>
      <c r="FAI77" s="100"/>
      <c r="FAJ77" s="100"/>
      <c r="FAK77" s="100"/>
      <c r="FAL77" s="100"/>
      <c r="FAM77" s="100"/>
      <c r="FAN77" s="100"/>
      <c r="FAO77" s="100"/>
      <c r="FAP77" s="100"/>
      <c r="FAQ77" s="100"/>
      <c r="FAR77" s="100"/>
      <c r="FAS77" s="100"/>
      <c r="FAT77" s="100"/>
      <c r="FAU77" s="100"/>
      <c r="FAV77" s="100"/>
      <c r="FAW77" s="100"/>
      <c r="FAX77" s="100"/>
      <c r="FAY77" s="100"/>
      <c r="FAZ77" s="100"/>
      <c r="FBA77" s="100"/>
      <c r="FBB77" s="100"/>
      <c r="FBC77" s="100"/>
      <c r="FBD77" s="100"/>
      <c r="FBE77" s="100"/>
      <c r="FBF77" s="100"/>
      <c r="FBG77" s="100"/>
      <c r="FBH77" s="100"/>
      <c r="FBI77" s="100"/>
      <c r="FBJ77" s="100"/>
      <c r="FBK77" s="100"/>
      <c r="FBL77" s="100"/>
      <c r="FBM77" s="100"/>
      <c r="FBN77" s="100"/>
      <c r="FBO77" s="100"/>
      <c r="FBP77" s="100"/>
      <c r="FBQ77" s="100"/>
      <c r="FBR77" s="100"/>
      <c r="FBS77" s="100"/>
      <c r="FBT77" s="100"/>
      <c r="FBU77" s="100"/>
      <c r="FBV77" s="100"/>
      <c r="FBW77" s="100"/>
      <c r="FBX77" s="100"/>
      <c r="FBY77" s="100"/>
      <c r="FBZ77" s="100"/>
      <c r="FCA77" s="100"/>
      <c r="FCB77" s="100"/>
      <c r="FCC77" s="100"/>
      <c r="FCD77" s="100"/>
      <c r="FCE77" s="100"/>
      <c r="FCF77" s="100"/>
      <c r="FCG77" s="100"/>
      <c r="FCH77" s="100"/>
      <c r="FCI77" s="100"/>
      <c r="FCJ77" s="100"/>
      <c r="FCK77" s="100"/>
      <c r="FCL77" s="100"/>
      <c r="FCM77" s="100"/>
      <c r="FCN77" s="100"/>
      <c r="FCO77" s="100"/>
      <c r="FCP77" s="100"/>
      <c r="FCQ77" s="100"/>
      <c r="FCR77" s="100"/>
      <c r="FCS77" s="100"/>
      <c r="FCT77" s="100"/>
      <c r="FCU77" s="100"/>
      <c r="FCV77" s="100"/>
      <c r="FCW77" s="100"/>
      <c r="FCX77" s="100"/>
      <c r="FCY77" s="100"/>
      <c r="FCZ77" s="100"/>
      <c r="FDA77" s="100"/>
      <c r="FDB77" s="100"/>
      <c r="FDC77" s="100"/>
      <c r="FDD77" s="100"/>
      <c r="FDE77" s="100"/>
      <c r="FDF77" s="100"/>
      <c r="FDG77" s="100"/>
      <c r="FDH77" s="100"/>
      <c r="FDI77" s="100"/>
      <c r="FDJ77" s="100"/>
      <c r="FDK77" s="100"/>
      <c r="FDL77" s="100"/>
      <c r="FDM77" s="100"/>
      <c r="FDN77" s="100"/>
      <c r="FDO77" s="100"/>
      <c r="FDP77" s="100"/>
      <c r="FDQ77" s="100"/>
      <c r="FDR77" s="100"/>
      <c r="FDS77" s="100"/>
      <c r="FDT77" s="100"/>
      <c r="FDU77" s="100"/>
      <c r="FDV77" s="100"/>
      <c r="FDW77" s="100"/>
      <c r="FDX77" s="100"/>
      <c r="FDY77" s="100"/>
      <c r="FDZ77" s="100"/>
      <c r="FEA77" s="100"/>
      <c r="FEB77" s="100"/>
      <c r="FEC77" s="100"/>
      <c r="FED77" s="100"/>
      <c r="FEE77" s="100"/>
      <c r="FEF77" s="100"/>
      <c r="FEG77" s="100"/>
      <c r="FEH77" s="100"/>
      <c r="FEI77" s="100"/>
      <c r="FEJ77" s="100"/>
      <c r="FEK77" s="100"/>
      <c r="FEL77" s="100"/>
      <c r="FEM77" s="100"/>
      <c r="FEN77" s="100"/>
      <c r="FEO77" s="100"/>
      <c r="FEP77" s="100"/>
      <c r="FEQ77" s="100"/>
      <c r="FER77" s="100"/>
      <c r="FES77" s="100"/>
      <c r="FET77" s="100"/>
      <c r="FEU77" s="100"/>
      <c r="FEV77" s="100"/>
      <c r="FEW77" s="100"/>
      <c r="FEX77" s="100"/>
      <c r="FEY77" s="100"/>
      <c r="FEZ77" s="100"/>
      <c r="FFA77" s="100"/>
      <c r="FFB77" s="100"/>
      <c r="FFC77" s="100"/>
      <c r="FFD77" s="100"/>
      <c r="FFE77" s="100"/>
      <c r="FFF77" s="100"/>
      <c r="FFG77" s="100"/>
      <c r="FFH77" s="100"/>
      <c r="FFI77" s="100"/>
      <c r="FFJ77" s="100"/>
      <c r="FFK77" s="100"/>
      <c r="FFL77" s="100"/>
      <c r="FFM77" s="100"/>
      <c r="FFN77" s="100"/>
      <c r="FFO77" s="100"/>
      <c r="FFP77" s="100"/>
      <c r="FFQ77" s="100"/>
      <c r="FFR77" s="100"/>
      <c r="FFS77" s="100"/>
      <c r="FFT77" s="100"/>
      <c r="FFU77" s="100"/>
      <c r="FFV77" s="100"/>
      <c r="FFW77" s="100"/>
      <c r="FFX77" s="100"/>
      <c r="FFY77" s="100"/>
      <c r="FFZ77" s="100"/>
      <c r="FGA77" s="100"/>
      <c r="FGB77" s="100"/>
      <c r="FGC77" s="100"/>
      <c r="FGD77" s="100"/>
      <c r="FGE77" s="100"/>
      <c r="FGF77" s="100"/>
      <c r="FGG77" s="100"/>
      <c r="FGH77" s="100"/>
      <c r="FGI77" s="100"/>
      <c r="FGJ77" s="100"/>
      <c r="FGK77" s="100"/>
      <c r="FGL77" s="100"/>
      <c r="FGM77" s="100"/>
      <c r="FGN77" s="100"/>
      <c r="FGO77" s="100"/>
      <c r="FGP77" s="100"/>
      <c r="FGQ77" s="100"/>
      <c r="FGR77" s="100"/>
      <c r="FGS77" s="100"/>
      <c r="FGT77" s="100"/>
      <c r="FGU77" s="100"/>
      <c r="FGV77" s="100"/>
      <c r="FGW77" s="100"/>
      <c r="FGX77" s="100"/>
      <c r="FGY77" s="100"/>
      <c r="FGZ77" s="100"/>
      <c r="FHA77" s="100"/>
      <c r="FHB77" s="100"/>
      <c r="FHC77" s="100"/>
      <c r="FHD77" s="100"/>
      <c r="FHE77" s="100"/>
      <c r="FHF77" s="100"/>
      <c r="FHG77" s="100"/>
      <c r="FHH77" s="100"/>
      <c r="FHI77" s="100"/>
      <c r="FHJ77" s="100"/>
      <c r="FHK77" s="100"/>
      <c r="FHL77" s="100"/>
      <c r="FHM77" s="100"/>
      <c r="FHN77" s="100"/>
      <c r="FHO77" s="100"/>
      <c r="FHP77" s="100"/>
      <c r="FHQ77" s="100"/>
      <c r="FHR77" s="100"/>
      <c r="FHS77" s="100"/>
      <c r="FHT77" s="100"/>
      <c r="FHU77" s="100"/>
      <c r="FHV77" s="100"/>
      <c r="FHW77" s="100"/>
      <c r="FHX77" s="100"/>
      <c r="FHY77" s="100"/>
      <c r="FHZ77" s="100"/>
      <c r="FIA77" s="100"/>
      <c r="FIB77" s="100"/>
      <c r="FIC77" s="100"/>
      <c r="FID77" s="100"/>
      <c r="FIE77" s="100"/>
      <c r="FIF77" s="100"/>
      <c r="FIG77" s="100"/>
      <c r="FIH77" s="100"/>
      <c r="FII77" s="100"/>
      <c r="FIJ77" s="100"/>
      <c r="FIK77" s="100"/>
      <c r="FIL77" s="100"/>
      <c r="FIM77" s="100"/>
      <c r="FIN77" s="100"/>
      <c r="FIO77" s="100"/>
      <c r="FIP77" s="100"/>
      <c r="FIQ77" s="100"/>
      <c r="FIR77" s="100"/>
      <c r="FIS77" s="100"/>
      <c r="FIT77" s="100"/>
      <c r="FIU77" s="100"/>
      <c r="FIV77" s="100"/>
      <c r="FIW77" s="100"/>
      <c r="FIX77" s="100"/>
      <c r="FIY77" s="100"/>
      <c r="FIZ77" s="100"/>
      <c r="FJA77" s="100"/>
      <c r="FJB77" s="100"/>
      <c r="FJC77" s="100"/>
      <c r="FJD77" s="100"/>
      <c r="FJE77" s="100"/>
      <c r="FJF77" s="100"/>
      <c r="FJG77" s="100"/>
      <c r="FJH77" s="100"/>
      <c r="FJI77" s="100"/>
      <c r="FJJ77" s="100"/>
      <c r="FJK77" s="100"/>
      <c r="FJL77" s="100"/>
      <c r="FJM77" s="100"/>
      <c r="FJN77" s="100"/>
      <c r="FJO77" s="100"/>
      <c r="FJP77" s="100"/>
      <c r="FJQ77" s="100"/>
      <c r="FJR77" s="100"/>
      <c r="FJS77" s="100"/>
      <c r="FJT77" s="100"/>
      <c r="FJU77" s="100"/>
      <c r="FJV77" s="100"/>
      <c r="FJW77" s="100"/>
      <c r="FJX77" s="100"/>
      <c r="FJY77" s="100"/>
      <c r="FJZ77" s="100"/>
      <c r="FKA77" s="100"/>
      <c r="FKB77" s="100"/>
      <c r="FKC77" s="100"/>
      <c r="FKD77" s="100"/>
      <c r="FKE77" s="100"/>
      <c r="FKF77" s="100"/>
      <c r="FKG77" s="100"/>
      <c r="FKH77" s="100"/>
      <c r="FKI77" s="100"/>
      <c r="FKJ77" s="100"/>
      <c r="FKK77" s="100"/>
      <c r="FKL77" s="100"/>
      <c r="FKM77" s="100"/>
      <c r="FKN77" s="100"/>
      <c r="FKO77" s="100"/>
      <c r="FKP77" s="100"/>
      <c r="FKQ77" s="100"/>
      <c r="FKR77" s="100"/>
      <c r="FKS77" s="100"/>
      <c r="FKT77" s="100"/>
      <c r="FKU77" s="100"/>
      <c r="FKV77" s="100"/>
      <c r="FKW77" s="100"/>
      <c r="FKX77" s="100"/>
      <c r="FKY77" s="100"/>
      <c r="FKZ77" s="100"/>
      <c r="FLA77" s="100"/>
      <c r="FLB77" s="100"/>
      <c r="FLC77" s="100"/>
      <c r="FLD77" s="100"/>
      <c r="FLE77" s="100"/>
      <c r="FLF77" s="100"/>
      <c r="FLG77" s="100"/>
      <c r="FLH77" s="100"/>
      <c r="FLI77" s="100"/>
      <c r="FLJ77" s="100"/>
      <c r="FLK77" s="100"/>
      <c r="FLL77" s="100"/>
      <c r="FLM77" s="100"/>
      <c r="FLN77" s="100"/>
      <c r="FLO77" s="100"/>
      <c r="FLP77" s="100"/>
      <c r="FLQ77" s="100"/>
      <c r="FLR77" s="100"/>
      <c r="FLS77" s="100"/>
      <c r="FLT77" s="100"/>
      <c r="FLU77" s="100"/>
      <c r="FLV77" s="100"/>
      <c r="FLW77" s="100"/>
      <c r="FLX77" s="100"/>
      <c r="FLY77" s="100"/>
      <c r="FLZ77" s="100"/>
      <c r="FMA77" s="100"/>
      <c r="FMB77" s="100"/>
      <c r="FMC77" s="100"/>
      <c r="FMD77" s="100"/>
      <c r="FME77" s="100"/>
      <c r="FMF77" s="100"/>
      <c r="FMG77" s="100"/>
      <c r="FMH77" s="100"/>
      <c r="FMI77" s="100"/>
      <c r="FMJ77" s="100"/>
      <c r="FMK77" s="100"/>
      <c r="FML77" s="100"/>
      <c r="FMM77" s="100"/>
      <c r="FMN77" s="100"/>
      <c r="FMO77" s="100"/>
      <c r="FMP77" s="100"/>
      <c r="FMQ77" s="100"/>
      <c r="FMR77" s="100"/>
      <c r="FMS77" s="100"/>
      <c r="FMT77" s="100"/>
      <c r="FMU77" s="100"/>
      <c r="FMV77" s="100"/>
      <c r="FMW77" s="100"/>
      <c r="FMX77" s="100"/>
      <c r="FMY77" s="100"/>
      <c r="FMZ77" s="100"/>
      <c r="FNA77" s="100"/>
      <c r="FNB77" s="100"/>
      <c r="FNC77" s="100"/>
      <c r="FND77" s="100"/>
      <c r="FNE77" s="100"/>
      <c r="FNF77" s="100"/>
      <c r="FNG77" s="100"/>
      <c r="FNH77" s="100"/>
      <c r="FNI77" s="100"/>
      <c r="FNJ77" s="100"/>
      <c r="FNK77" s="100"/>
      <c r="FNL77" s="100"/>
      <c r="FNM77" s="100"/>
      <c r="FNN77" s="100"/>
      <c r="FNO77" s="100"/>
      <c r="FNP77" s="100"/>
      <c r="FNQ77" s="100"/>
      <c r="FNR77" s="100"/>
      <c r="FNS77" s="100"/>
      <c r="FNT77" s="100"/>
      <c r="FNU77" s="100"/>
      <c r="FNV77" s="100"/>
      <c r="FNW77" s="100"/>
      <c r="FNX77" s="100"/>
      <c r="FNY77" s="100"/>
      <c r="FNZ77" s="100"/>
      <c r="FOA77" s="100"/>
      <c r="FOB77" s="100"/>
      <c r="FOC77" s="100"/>
      <c r="FOD77" s="100"/>
      <c r="FOE77" s="100"/>
      <c r="FOF77" s="100"/>
      <c r="FOG77" s="100"/>
      <c r="FOH77" s="100"/>
      <c r="FOI77" s="100"/>
      <c r="FOJ77" s="100"/>
      <c r="FOK77" s="100"/>
      <c r="FOL77" s="100"/>
      <c r="FOM77" s="100"/>
      <c r="FON77" s="100"/>
      <c r="FOO77" s="100"/>
      <c r="FOP77" s="100"/>
      <c r="FOQ77" s="100"/>
      <c r="FOR77" s="100"/>
      <c r="FOS77" s="100"/>
      <c r="FOT77" s="100"/>
      <c r="FOU77" s="100"/>
      <c r="FOV77" s="100"/>
      <c r="FOW77" s="100"/>
      <c r="FOX77" s="100"/>
      <c r="FOY77" s="100"/>
      <c r="FOZ77" s="100"/>
      <c r="FPA77" s="100"/>
      <c r="FPB77" s="100"/>
      <c r="FPC77" s="100"/>
      <c r="FPD77" s="100"/>
      <c r="FPE77" s="100"/>
      <c r="FPF77" s="100"/>
      <c r="FPG77" s="100"/>
      <c r="FPH77" s="100"/>
      <c r="FPI77" s="100"/>
      <c r="FPJ77" s="100"/>
      <c r="FPK77" s="100"/>
      <c r="FPL77" s="100"/>
      <c r="FPM77" s="100"/>
      <c r="FPN77" s="100"/>
      <c r="FPO77" s="100"/>
      <c r="FPP77" s="100"/>
      <c r="FPQ77" s="100"/>
      <c r="FPR77" s="100"/>
      <c r="FPS77" s="100"/>
      <c r="FPT77" s="100"/>
      <c r="FPU77" s="100"/>
      <c r="FPV77" s="100"/>
      <c r="FPW77" s="100"/>
      <c r="FPX77" s="100"/>
      <c r="FPY77" s="100"/>
      <c r="FPZ77" s="100"/>
      <c r="FQA77" s="100"/>
      <c r="FQB77" s="100"/>
      <c r="FQC77" s="100"/>
      <c r="FQD77" s="100"/>
      <c r="FQE77" s="100"/>
      <c r="FQF77" s="100"/>
      <c r="FQG77" s="100"/>
      <c r="FQH77" s="100"/>
      <c r="FQI77" s="100"/>
      <c r="FQJ77" s="100"/>
      <c r="FQK77" s="100"/>
      <c r="FQL77" s="100"/>
      <c r="FQM77" s="100"/>
      <c r="FQN77" s="100"/>
      <c r="FQO77" s="100"/>
      <c r="FQP77" s="100"/>
      <c r="FQQ77" s="100"/>
      <c r="FQR77" s="100"/>
      <c r="FQS77" s="100"/>
      <c r="FQT77" s="100"/>
      <c r="FQU77" s="100"/>
      <c r="FQV77" s="100"/>
      <c r="FQW77" s="100"/>
      <c r="FQX77" s="100"/>
      <c r="FQY77" s="100"/>
      <c r="FQZ77" s="100"/>
      <c r="FRA77" s="100"/>
      <c r="FRB77" s="100"/>
      <c r="FRC77" s="100"/>
      <c r="FRD77" s="100"/>
      <c r="FRE77" s="100"/>
      <c r="FRF77" s="100"/>
      <c r="FRG77" s="100"/>
      <c r="FRH77" s="100"/>
      <c r="FRI77" s="100"/>
      <c r="FRJ77" s="100"/>
      <c r="FRK77" s="100"/>
      <c r="FRL77" s="100"/>
      <c r="FRM77" s="100"/>
      <c r="FRN77" s="100"/>
      <c r="FRO77" s="100"/>
      <c r="FRP77" s="100"/>
      <c r="FRQ77" s="100"/>
      <c r="FRR77" s="100"/>
      <c r="FRS77" s="100"/>
      <c r="FRT77" s="100"/>
      <c r="FRU77" s="100"/>
      <c r="FRV77" s="100"/>
      <c r="FRW77" s="100"/>
      <c r="FRX77" s="100"/>
      <c r="FRY77" s="100"/>
      <c r="FRZ77" s="100"/>
      <c r="FSA77" s="100"/>
      <c r="FSB77" s="100"/>
      <c r="FSC77" s="100"/>
      <c r="FSD77" s="100"/>
      <c r="FSE77" s="100"/>
      <c r="FSF77" s="100"/>
      <c r="FSG77" s="100"/>
      <c r="FSH77" s="100"/>
      <c r="FSI77" s="100"/>
      <c r="FSJ77" s="100"/>
      <c r="FSK77" s="100"/>
      <c r="FSL77" s="100"/>
      <c r="FSM77" s="100"/>
      <c r="FSN77" s="100"/>
      <c r="FSO77" s="100"/>
      <c r="FSP77" s="100"/>
      <c r="FSQ77" s="100"/>
      <c r="FSR77" s="100"/>
      <c r="FSS77" s="100"/>
      <c r="FST77" s="100"/>
      <c r="FSU77" s="100"/>
      <c r="FSV77" s="100"/>
      <c r="FSW77" s="100"/>
      <c r="FSX77" s="100"/>
      <c r="FSY77" s="100"/>
      <c r="FSZ77" s="100"/>
      <c r="FTA77" s="100"/>
      <c r="FTB77" s="100"/>
      <c r="FTC77" s="100"/>
      <c r="FTD77" s="100"/>
      <c r="FTE77" s="100"/>
      <c r="FTF77" s="100"/>
      <c r="FTG77" s="100"/>
      <c r="FTH77" s="100"/>
      <c r="FTI77" s="100"/>
      <c r="FTJ77" s="100"/>
      <c r="FTK77" s="100"/>
      <c r="FTL77" s="100"/>
      <c r="FTM77" s="100"/>
      <c r="FTN77" s="100"/>
      <c r="FTO77" s="100"/>
      <c r="FTP77" s="100"/>
      <c r="FTQ77" s="100"/>
      <c r="FTR77" s="100"/>
      <c r="FTS77" s="100"/>
      <c r="FTT77" s="100"/>
      <c r="FTU77" s="100"/>
      <c r="FTV77" s="100"/>
      <c r="FTW77" s="100"/>
      <c r="FTX77" s="100"/>
      <c r="FTY77" s="100"/>
      <c r="FTZ77" s="100"/>
      <c r="FUA77" s="100"/>
      <c r="FUB77" s="100"/>
      <c r="FUC77" s="100"/>
      <c r="FUD77" s="100"/>
      <c r="FUE77" s="100"/>
      <c r="FUF77" s="100"/>
      <c r="FUG77" s="100"/>
      <c r="FUH77" s="100"/>
      <c r="FUI77" s="100"/>
      <c r="FUJ77" s="100"/>
      <c r="FUK77" s="100"/>
      <c r="FUL77" s="100"/>
      <c r="FUM77" s="100"/>
      <c r="FUN77" s="100"/>
      <c r="FUO77" s="100"/>
      <c r="FUP77" s="100"/>
      <c r="FUQ77" s="100"/>
      <c r="FUR77" s="100"/>
      <c r="FUS77" s="100"/>
      <c r="FUT77" s="100"/>
      <c r="FUU77" s="100"/>
      <c r="FUV77" s="100"/>
      <c r="FUW77" s="100"/>
      <c r="FUX77" s="100"/>
      <c r="FUY77" s="100"/>
      <c r="FUZ77" s="100"/>
      <c r="FVA77" s="100"/>
      <c r="FVB77" s="100"/>
      <c r="FVC77" s="100"/>
      <c r="FVD77" s="100"/>
      <c r="FVE77" s="100"/>
      <c r="FVF77" s="100"/>
      <c r="FVG77" s="100"/>
      <c r="FVH77" s="100"/>
      <c r="FVI77" s="100"/>
      <c r="FVJ77" s="100"/>
      <c r="FVK77" s="100"/>
      <c r="FVL77" s="100"/>
      <c r="FVM77" s="100"/>
      <c r="FVN77" s="100"/>
      <c r="FVO77" s="100"/>
      <c r="FVP77" s="100"/>
      <c r="FVQ77" s="100"/>
      <c r="FVR77" s="100"/>
      <c r="FVS77" s="100"/>
      <c r="FVT77" s="100"/>
      <c r="FVU77" s="100"/>
      <c r="FVV77" s="100"/>
      <c r="FVW77" s="100"/>
      <c r="FVX77" s="100"/>
      <c r="FVY77" s="100"/>
      <c r="FVZ77" s="100"/>
      <c r="FWA77" s="100"/>
      <c r="FWB77" s="100"/>
      <c r="FWC77" s="100"/>
      <c r="FWD77" s="100"/>
      <c r="FWE77" s="100"/>
      <c r="FWF77" s="100"/>
      <c r="FWG77" s="100"/>
      <c r="FWH77" s="100"/>
      <c r="FWI77" s="100"/>
      <c r="FWJ77" s="100"/>
      <c r="FWK77" s="100"/>
      <c r="FWL77" s="100"/>
      <c r="FWM77" s="100"/>
      <c r="FWN77" s="100"/>
      <c r="FWO77" s="100"/>
      <c r="FWP77" s="100"/>
      <c r="FWQ77" s="100"/>
      <c r="FWR77" s="100"/>
      <c r="FWS77" s="100"/>
      <c r="FWT77" s="100"/>
      <c r="FWU77" s="100"/>
      <c r="FWV77" s="100"/>
      <c r="FWW77" s="100"/>
      <c r="FWX77" s="100"/>
      <c r="FWY77" s="100"/>
      <c r="FWZ77" s="100"/>
      <c r="FXA77" s="100"/>
      <c r="FXB77" s="100"/>
      <c r="FXC77" s="100"/>
      <c r="FXD77" s="100"/>
      <c r="FXE77" s="100"/>
      <c r="FXF77" s="100"/>
      <c r="FXG77" s="100"/>
      <c r="FXH77" s="100"/>
      <c r="FXI77" s="100"/>
      <c r="FXJ77" s="100"/>
      <c r="FXK77" s="100"/>
      <c r="FXL77" s="100"/>
      <c r="FXM77" s="100"/>
      <c r="FXN77" s="100"/>
      <c r="FXO77" s="100"/>
      <c r="FXP77" s="100"/>
      <c r="FXQ77" s="100"/>
      <c r="FXR77" s="100"/>
      <c r="FXS77" s="100"/>
      <c r="FXT77" s="100"/>
      <c r="FXU77" s="100"/>
      <c r="FXV77" s="100"/>
      <c r="FXW77" s="100"/>
      <c r="FXX77" s="100"/>
      <c r="FXY77" s="100"/>
      <c r="FXZ77" s="100"/>
      <c r="FYA77" s="100"/>
      <c r="FYB77" s="100"/>
      <c r="FYC77" s="100"/>
      <c r="FYD77" s="100"/>
      <c r="FYE77" s="100"/>
      <c r="FYF77" s="100"/>
      <c r="FYG77" s="100"/>
      <c r="FYH77" s="100"/>
      <c r="FYI77" s="100"/>
      <c r="FYJ77" s="100"/>
      <c r="FYK77" s="100"/>
      <c r="FYL77" s="100"/>
      <c r="FYM77" s="100"/>
      <c r="FYN77" s="100"/>
      <c r="FYO77" s="100"/>
      <c r="FYP77" s="100"/>
      <c r="FYQ77" s="100"/>
      <c r="FYR77" s="100"/>
      <c r="FYS77" s="100"/>
      <c r="FYT77" s="100"/>
      <c r="FYU77" s="100"/>
      <c r="FYV77" s="100"/>
      <c r="FYW77" s="100"/>
      <c r="FYX77" s="100"/>
      <c r="FYY77" s="100"/>
      <c r="FYZ77" s="100"/>
      <c r="FZA77" s="100"/>
      <c r="FZB77" s="100"/>
      <c r="FZC77" s="100"/>
      <c r="FZD77" s="100"/>
      <c r="FZE77" s="100"/>
      <c r="FZF77" s="100"/>
      <c r="FZG77" s="100"/>
      <c r="FZH77" s="100"/>
      <c r="FZI77" s="100"/>
      <c r="FZJ77" s="100"/>
      <c r="FZK77" s="100"/>
      <c r="FZL77" s="100"/>
      <c r="FZM77" s="100"/>
      <c r="FZN77" s="100"/>
      <c r="FZO77" s="100"/>
      <c r="FZP77" s="100"/>
      <c r="FZQ77" s="100"/>
      <c r="FZR77" s="100"/>
      <c r="FZS77" s="100"/>
      <c r="FZT77" s="100"/>
      <c r="FZU77" s="100"/>
      <c r="FZV77" s="100"/>
      <c r="FZW77" s="100"/>
      <c r="FZX77" s="100"/>
      <c r="FZY77" s="100"/>
      <c r="FZZ77" s="100"/>
      <c r="GAA77" s="100"/>
      <c r="GAB77" s="100"/>
      <c r="GAC77" s="100"/>
      <c r="GAD77" s="100"/>
      <c r="GAE77" s="100"/>
      <c r="GAF77" s="100"/>
      <c r="GAG77" s="100"/>
      <c r="GAH77" s="100"/>
      <c r="GAI77" s="100"/>
      <c r="GAJ77" s="100"/>
      <c r="GAK77" s="100"/>
      <c r="GAL77" s="100"/>
      <c r="GAM77" s="100"/>
      <c r="GAN77" s="100"/>
      <c r="GAO77" s="100"/>
      <c r="GAP77" s="100"/>
      <c r="GAQ77" s="100"/>
      <c r="GAR77" s="100"/>
      <c r="GAS77" s="100"/>
      <c r="GAT77" s="100"/>
      <c r="GAU77" s="100"/>
      <c r="GAV77" s="100"/>
      <c r="GAW77" s="100"/>
      <c r="GAX77" s="100"/>
      <c r="GAY77" s="100"/>
      <c r="GAZ77" s="100"/>
      <c r="GBA77" s="100"/>
      <c r="GBB77" s="100"/>
      <c r="GBC77" s="100"/>
      <c r="GBD77" s="100"/>
      <c r="GBE77" s="100"/>
      <c r="GBF77" s="100"/>
      <c r="GBG77" s="100"/>
      <c r="GBH77" s="100"/>
      <c r="GBI77" s="100"/>
      <c r="GBJ77" s="100"/>
      <c r="GBK77" s="100"/>
      <c r="GBL77" s="100"/>
      <c r="GBM77" s="100"/>
      <c r="GBN77" s="100"/>
      <c r="GBO77" s="100"/>
      <c r="GBP77" s="100"/>
      <c r="GBQ77" s="100"/>
      <c r="GBR77" s="100"/>
      <c r="GBS77" s="100"/>
      <c r="GBT77" s="100"/>
      <c r="GBU77" s="100"/>
      <c r="GBV77" s="100"/>
      <c r="GBW77" s="100"/>
      <c r="GBX77" s="100"/>
      <c r="GBY77" s="100"/>
      <c r="GBZ77" s="100"/>
      <c r="GCA77" s="100"/>
      <c r="GCB77" s="100"/>
      <c r="GCC77" s="100"/>
      <c r="GCD77" s="100"/>
      <c r="GCE77" s="100"/>
      <c r="GCF77" s="100"/>
      <c r="GCG77" s="100"/>
      <c r="GCH77" s="100"/>
      <c r="GCI77" s="100"/>
      <c r="GCJ77" s="100"/>
      <c r="GCK77" s="100"/>
      <c r="GCL77" s="100"/>
      <c r="GCM77" s="100"/>
      <c r="GCN77" s="100"/>
      <c r="GCO77" s="100"/>
      <c r="GCP77" s="100"/>
      <c r="GCQ77" s="100"/>
      <c r="GCR77" s="100"/>
      <c r="GCS77" s="100"/>
      <c r="GCT77" s="100"/>
      <c r="GCU77" s="100"/>
      <c r="GCV77" s="100"/>
      <c r="GCW77" s="100"/>
      <c r="GCX77" s="100"/>
      <c r="GCY77" s="100"/>
      <c r="GCZ77" s="100"/>
      <c r="GDA77" s="100"/>
      <c r="GDB77" s="100"/>
      <c r="GDC77" s="100"/>
      <c r="GDD77" s="100"/>
      <c r="GDE77" s="100"/>
      <c r="GDF77" s="100"/>
      <c r="GDG77" s="100"/>
      <c r="GDH77" s="100"/>
      <c r="GDI77" s="100"/>
      <c r="GDJ77" s="100"/>
      <c r="GDK77" s="100"/>
      <c r="GDL77" s="100"/>
      <c r="GDM77" s="100"/>
      <c r="GDN77" s="100"/>
      <c r="GDO77" s="100"/>
      <c r="GDP77" s="100"/>
      <c r="GDQ77" s="100"/>
      <c r="GDR77" s="100"/>
      <c r="GDS77" s="100"/>
      <c r="GDT77" s="100"/>
      <c r="GDU77" s="100"/>
      <c r="GDV77" s="100"/>
      <c r="GDW77" s="100"/>
      <c r="GDX77" s="100"/>
      <c r="GDY77" s="100"/>
      <c r="GDZ77" s="100"/>
      <c r="GEA77" s="100"/>
      <c r="GEB77" s="100"/>
      <c r="GEC77" s="100"/>
      <c r="GED77" s="100"/>
      <c r="GEE77" s="100"/>
      <c r="GEF77" s="100"/>
      <c r="GEG77" s="100"/>
      <c r="GEH77" s="100"/>
      <c r="GEI77" s="100"/>
      <c r="GEJ77" s="100"/>
      <c r="GEK77" s="100"/>
      <c r="GEL77" s="100"/>
      <c r="GEM77" s="100"/>
      <c r="GEN77" s="100"/>
      <c r="GEO77" s="100"/>
      <c r="GEP77" s="100"/>
      <c r="GEQ77" s="100"/>
      <c r="GER77" s="100"/>
      <c r="GES77" s="100"/>
      <c r="GET77" s="100"/>
      <c r="GEU77" s="100"/>
      <c r="GEV77" s="100"/>
      <c r="GEW77" s="100"/>
      <c r="GEX77" s="100"/>
      <c r="GEY77" s="100"/>
      <c r="GEZ77" s="100"/>
      <c r="GFA77" s="100"/>
      <c r="GFB77" s="100"/>
      <c r="GFC77" s="100"/>
      <c r="GFD77" s="100"/>
      <c r="GFE77" s="100"/>
      <c r="GFF77" s="100"/>
      <c r="GFG77" s="100"/>
      <c r="GFH77" s="100"/>
      <c r="GFI77" s="100"/>
      <c r="GFJ77" s="100"/>
      <c r="GFK77" s="100"/>
      <c r="GFL77" s="100"/>
      <c r="GFM77" s="100"/>
      <c r="GFN77" s="100"/>
      <c r="GFO77" s="100"/>
      <c r="GFP77" s="100"/>
      <c r="GFQ77" s="100"/>
      <c r="GFR77" s="100"/>
      <c r="GFS77" s="100"/>
      <c r="GFT77" s="100"/>
      <c r="GFU77" s="100"/>
      <c r="GFV77" s="100"/>
      <c r="GFW77" s="100"/>
      <c r="GFX77" s="100"/>
      <c r="GFY77" s="100"/>
      <c r="GFZ77" s="100"/>
      <c r="GGA77" s="100"/>
      <c r="GGB77" s="100"/>
      <c r="GGC77" s="100"/>
      <c r="GGD77" s="100"/>
      <c r="GGE77" s="100"/>
      <c r="GGF77" s="100"/>
      <c r="GGG77" s="100"/>
      <c r="GGH77" s="100"/>
      <c r="GGI77" s="100"/>
      <c r="GGJ77" s="100"/>
      <c r="GGK77" s="100"/>
      <c r="GGL77" s="100"/>
      <c r="GGM77" s="100"/>
      <c r="GGN77" s="100"/>
      <c r="GGO77" s="100"/>
      <c r="GGP77" s="100"/>
      <c r="GGQ77" s="100"/>
      <c r="GGR77" s="100"/>
      <c r="GGS77" s="100"/>
      <c r="GGT77" s="100"/>
      <c r="GGU77" s="100"/>
      <c r="GGV77" s="100"/>
      <c r="GGW77" s="100"/>
      <c r="GGX77" s="100"/>
      <c r="GGY77" s="100"/>
      <c r="GGZ77" s="100"/>
      <c r="GHA77" s="100"/>
      <c r="GHB77" s="100"/>
      <c r="GHC77" s="100"/>
      <c r="GHD77" s="100"/>
      <c r="GHE77" s="100"/>
      <c r="GHF77" s="100"/>
      <c r="GHG77" s="100"/>
      <c r="GHH77" s="100"/>
      <c r="GHI77" s="100"/>
      <c r="GHJ77" s="100"/>
      <c r="GHK77" s="100"/>
      <c r="GHL77" s="100"/>
      <c r="GHM77" s="100"/>
      <c r="GHN77" s="100"/>
      <c r="GHO77" s="100"/>
      <c r="GHP77" s="100"/>
      <c r="GHQ77" s="100"/>
      <c r="GHR77" s="100"/>
      <c r="GHS77" s="100"/>
      <c r="GHT77" s="100"/>
      <c r="GHU77" s="100"/>
      <c r="GHV77" s="100"/>
      <c r="GHW77" s="100"/>
      <c r="GHX77" s="100"/>
      <c r="GHY77" s="100"/>
      <c r="GHZ77" s="100"/>
      <c r="GIA77" s="100"/>
      <c r="GIB77" s="100"/>
      <c r="GIC77" s="100"/>
      <c r="GID77" s="100"/>
      <c r="GIE77" s="100"/>
      <c r="GIF77" s="100"/>
      <c r="GIG77" s="100"/>
      <c r="GIH77" s="100"/>
      <c r="GII77" s="100"/>
      <c r="GIJ77" s="100"/>
      <c r="GIK77" s="100"/>
      <c r="GIL77" s="100"/>
      <c r="GIM77" s="100"/>
      <c r="GIN77" s="100"/>
      <c r="GIO77" s="100"/>
      <c r="GIP77" s="100"/>
      <c r="GIQ77" s="100"/>
      <c r="GIR77" s="100"/>
      <c r="GIS77" s="100"/>
      <c r="GIT77" s="100"/>
      <c r="GIU77" s="100"/>
      <c r="GIV77" s="100"/>
      <c r="GIW77" s="100"/>
      <c r="GIX77" s="100"/>
      <c r="GIY77" s="100"/>
      <c r="GIZ77" s="100"/>
      <c r="GJA77" s="100"/>
      <c r="GJB77" s="100"/>
      <c r="GJC77" s="100"/>
      <c r="GJD77" s="100"/>
      <c r="GJE77" s="100"/>
      <c r="GJF77" s="100"/>
      <c r="GJG77" s="100"/>
      <c r="GJH77" s="100"/>
      <c r="GJI77" s="100"/>
      <c r="GJJ77" s="100"/>
      <c r="GJK77" s="100"/>
      <c r="GJL77" s="100"/>
      <c r="GJM77" s="100"/>
      <c r="GJN77" s="100"/>
      <c r="GJO77" s="100"/>
      <c r="GJP77" s="100"/>
      <c r="GJQ77" s="100"/>
      <c r="GJR77" s="100"/>
      <c r="GJS77" s="100"/>
      <c r="GJT77" s="100"/>
      <c r="GJU77" s="100"/>
      <c r="GJV77" s="100"/>
      <c r="GJW77" s="100"/>
      <c r="GJX77" s="100"/>
      <c r="GJY77" s="100"/>
      <c r="GJZ77" s="100"/>
      <c r="GKA77" s="100"/>
      <c r="GKB77" s="100"/>
      <c r="GKC77" s="100"/>
      <c r="GKD77" s="100"/>
      <c r="GKE77" s="100"/>
      <c r="GKF77" s="100"/>
      <c r="GKG77" s="100"/>
      <c r="GKH77" s="100"/>
      <c r="GKI77" s="100"/>
      <c r="GKJ77" s="100"/>
      <c r="GKK77" s="100"/>
      <c r="GKL77" s="100"/>
      <c r="GKM77" s="100"/>
      <c r="GKN77" s="100"/>
      <c r="GKO77" s="100"/>
      <c r="GKP77" s="100"/>
      <c r="GKQ77" s="100"/>
      <c r="GKR77" s="100"/>
      <c r="GKS77" s="100"/>
      <c r="GKT77" s="100"/>
      <c r="GKU77" s="100"/>
      <c r="GKV77" s="100"/>
      <c r="GKW77" s="100"/>
      <c r="GKX77" s="100"/>
      <c r="GKY77" s="100"/>
      <c r="GKZ77" s="100"/>
      <c r="GLA77" s="100"/>
      <c r="GLB77" s="100"/>
      <c r="GLC77" s="100"/>
      <c r="GLD77" s="100"/>
      <c r="GLE77" s="100"/>
      <c r="GLF77" s="100"/>
      <c r="GLG77" s="100"/>
      <c r="GLH77" s="100"/>
      <c r="GLI77" s="100"/>
      <c r="GLJ77" s="100"/>
      <c r="GLK77" s="100"/>
      <c r="GLL77" s="100"/>
      <c r="GLM77" s="100"/>
      <c r="GLN77" s="100"/>
      <c r="GLO77" s="100"/>
      <c r="GLP77" s="100"/>
      <c r="GLQ77" s="100"/>
      <c r="GLR77" s="100"/>
      <c r="GLS77" s="100"/>
      <c r="GLT77" s="100"/>
      <c r="GLU77" s="100"/>
      <c r="GLV77" s="100"/>
      <c r="GLW77" s="100"/>
      <c r="GLX77" s="100"/>
      <c r="GLY77" s="100"/>
      <c r="GLZ77" s="100"/>
      <c r="GMA77" s="100"/>
      <c r="GMB77" s="100"/>
      <c r="GMC77" s="100"/>
      <c r="GMD77" s="100"/>
      <c r="GME77" s="100"/>
      <c r="GMF77" s="100"/>
      <c r="GMG77" s="100"/>
      <c r="GMH77" s="100"/>
      <c r="GMI77" s="100"/>
      <c r="GMJ77" s="100"/>
      <c r="GMK77" s="100"/>
      <c r="GML77" s="100"/>
      <c r="GMM77" s="100"/>
      <c r="GMN77" s="100"/>
      <c r="GMO77" s="100"/>
      <c r="GMP77" s="100"/>
      <c r="GMQ77" s="100"/>
      <c r="GMR77" s="100"/>
      <c r="GMS77" s="100"/>
      <c r="GMT77" s="100"/>
      <c r="GMU77" s="100"/>
      <c r="GMV77" s="100"/>
      <c r="GMW77" s="100"/>
      <c r="GMX77" s="100"/>
      <c r="GMY77" s="100"/>
      <c r="GMZ77" s="100"/>
      <c r="GNA77" s="100"/>
      <c r="GNB77" s="100"/>
      <c r="GNC77" s="100"/>
      <c r="GND77" s="100"/>
      <c r="GNE77" s="100"/>
      <c r="GNF77" s="100"/>
      <c r="GNG77" s="100"/>
      <c r="GNH77" s="100"/>
      <c r="GNI77" s="100"/>
      <c r="GNJ77" s="100"/>
      <c r="GNK77" s="100"/>
      <c r="GNL77" s="100"/>
      <c r="GNM77" s="100"/>
      <c r="GNN77" s="100"/>
      <c r="GNO77" s="100"/>
      <c r="GNP77" s="100"/>
      <c r="GNQ77" s="100"/>
      <c r="GNR77" s="100"/>
      <c r="GNS77" s="100"/>
      <c r="GNT77" s="100"/>
      <c r="GNU77" s="100"/>
      <c r="GNV77" s="100"/>
      <c r="GNW77" s="100"/>
      <c r="GNX77" s="100"/>
      <c r="GNY77" s="100"/>
      <c r="GNZ77" s="100"/>
      <c r="GOA77" s="100"/>
      <c r="GOB77" s="100"/>
      <c r="GOC77" s="100"/>
      <c r="GOD77" s="100"/>
      <c r="GOE77" s="100"/>
      <c r="GOF77" s="100"/>
      <c r="GOG77" s="100"/>
      <c r="GOH77" s="100"/>
      <c r="GOI77" s="100"/>
      <c r="GOJ77" s="100"/>
      <c r="GOK77" s="100"/>
      <c r="GOL77" s="100"/>
      <c r="GOM77" s="100"/>
      <c r="GON77" s="100"/>
      <c r="GOO77" s="100"/>
      <c r="GOP77" s="100"/>
      <c r="GOQ77" s="100"/>
      <c r="GOR77" s="100"/>
      <c r="GOS77" s="100"/>
      <c r="GOT77" s="100"/>
      <c r="GOU77" s="100"/>
      <c r="GOV77" s="100"/>
      <c r="GOW77" s="100"/>
      <c r="GOX77" s="100"/>
      <c r="GOY77" s="100"/>
      <c r="GOZ77" s="100"/>
      <c r="GPA77" s="100"/>
      <c r="GPB77" s="100"/>
      <c r="GPC77" s="100"/>
      <c r="GPD77" s="100"/>
      <c r="GPE77" s="100"/>
      <c r="GPF77" s="100"/>
      <c r="GPG77" s="100"/>
      <c r="GPH77" s="100"/>
      <c r="GPI77" s="100"/>
      <c r="GPJ77" s="100"/>
      <c r="GPK77" s="100"/>
      <c r="GPL77" s="100"/>
      <c r="GPM77" s="100"/>
      <c r="GPN77" s="100"/>
      <c r="GPO77" s="100"/>
      <c r="GPP77" s="100"/>
      <c r="GPQ77" s="100"/>
      <c r="GPR77" s="100"/>
      <c r="GPS77" s="100"/>
      <c r="GPT77" s="100"/>
      <c r="GPU77" s="100"/>
      <c r="GPV77" s="100"/>
      <c r="GPW77" s="100"/>
      <c r="GPX77" s="100"/>
      <c r="GPY77" s="100"/>
    </row>
    <row r="78" spans="1:5173" ht="24" customHeight="1" x14ac:dyDescent="0.2">
      <c r="A78" s="1" t="s">
        <v>253</v>
      </c>
      <c r="B78" s="172" t="s">
        <v>254</v>
      </c>
      <c r="C78" s="315"/>
      <c r="D78" s="316"/>
      <c r="E78" s="316"/>
      <c r="F78" s="317"/>
      <c r="G78" s="1">
        <v>9</v>
      </c>
      <c r="H78" s="1">
        <f t="shared" si="108"/>
        <v>243</v>
      </c>
      <c r="I78" s="134">
        <f t="shared" si="109"/>
        <v>324</v>
      </c>
      <c r="J78" s="304">
        <f>G78/1.5</f>
        <v>6</v>
      </c>
      <c r="K78" s="318"/>
      <c r="L78" s="319"/>
      <c r="M78" s="1">
        <f t="shared" si="110"/>
        <v>9</v>
      </c>
      <c r="N78" s="1">
        <f t="shared" si="111"/>
        <v>9</v>
      </c>
      <c r="O78" s="220"/>
      <c r="P78" s="138"/>
      <c r="Q78" s="138"/>
      <c r="R78" s="138"/>
      <c r="S78" s="138"/>
      <c r="T78" s="220"/>
      <c r="U78" s="138"/>
      <c r="V78" s="138"/>
      <c r="W78" s="138"/>
      <c r="X78" s="138"/>
      <c r="Y78" s="220"/>
      <c r="Z78" s="138"/>
      <c r="AA78" s="138"/>
      <c r="AB78" s="138"/>
      <c r="AC78" s="138"/>
      <c r="AD78" s="220"/>
      <c r="AE78" s="138"/>
      <c r="AF78" s="138"/>
      <c r="AG78" s="138"/>
      <c r="AH78" s="138"/>
      <c r="AI78" s="220"/>
      <c r="AJ78" s="138"/>
      <c r="AK78" s="138"/>
      <c r="AL78" s="138"/>
      <c r="AM78" s="138"/>
      <c r="AN78" s="220"/>
      <c r="AO78" s="138"/>
      <c r="AP78" s="138"/>
      <c r="AQ78" s="138"/>
      <c r="AR78" s="138"/>
      <c r="AS78" s="220"/>
      <c r="AT78" s="138"/>
      <c r="AU78" s="138"/>
      <c r="AV78" s="138"/>
      <c r="AW78" s="138"/>
      <c r="AX78" s="220"/>
      <c r="AY78" s="294"/>
      <c r="AZ78" s="295"/>
      <c r="BA78" s="295"/>
      <c r="BB78" s="296"/>
      <c r="BC78" s="220">
        <f>M78</f>
        <v>9</v>
      </c>
      <c r="BD78" s="294">
        <f>J78</f>
        <v>6</v>
      </c>
      <c r="BE78" s="295"/>
      <c r="BF78" s="295"/>
      <c r="BG78" s="296"/>
    </row>
    <row r="79" spans="1:5173" ht="24" customHeight="1" x14ac:dyDescent="0.2">
      <c r="A79" s="66"/>
      <c r="B79" s="67"/>
      <c r="C79" s="1" t="s">
        <v>240</v>
      </c>
      <c r="D79" s="1" t="s">
        <v>241</v>
      </c>
      <c r="E79" s="68" t="s">
        <v>242</v>
      </c>
      <c r="F79" s="69" t="s">
        <v>244</v>
      </c>
      <c r="G79" s="60" t="s">
        <v>136</v>
      </c>
      <c r="H79" s="60" t="s">
        <v>237</v>
      </c>
      <c r="I79" s="60" t="s">
        <v>238</v>
      </c>
      <c r="J79" s="60" t="s">
        <v>204</v>
      </c>
      <c r="K79" s="60" t="s">
        <v>0</v>
      </c>
      <c r="L79" s="60" t="s">
        <v>141</v>
      </c>
      <c r="M79" s="60" t="s">
        <v>139</v>
      </c>
      <c r="N79" s="60" t="s">
        <v>140</v>
      </c>
      <c r="O79" s="113"/>
      <c r="P79" s="61"/>
      <c r="Q79" s="61"/>
      <c r="R79" s="61"/>
      <c r="S79" s="61"/>
      <c r="T79" s="113"/>
      <c r="U79" s="61"/>
      <c r="V79" s="61"/>
      <c r="W79" s="61"/>
      <c r="X79" s="61"/>
      <c r="Y79" s="113"/>
      <c r="Z79" s="61"/>
      <c r="AA79" s="61"/>
      <c r="AB79" s="61"/>
      <c r="AC79" s="61"/>
      <c r="AD79" s="113"/>
      <c r="AE79" s="61"/>
      <c r="AF79" s="61"/>
      <c r="AG79" s="61"/>
      <c r="AH79" s="61"/>
      <c r="AI79" s="113"/>
      <c r="AJ79" s="61"/>
      <c r="AK79" s="61"/>
      <c r="AL79" s="61"/>
      <c r="AM79" s="61"/>
      <c r="AN79" s="113"/>
      <c r="AO79" s="61"/>
      <c r="AP79" s="61"/>
      <c r="AQ79" s="61"/>
      <c r="AR79" s="61"/>
      <c r="AS79" s="113"/>
      <c r="AT79" s="61"/>
      <c r="AU79" s="61"/>
      <c r="AV79" s="61"/>
      <c r="AW79" s="61"/>
      <c r="AX79" s="113"/>
      <c r="AY79" s="61"/>
      <c r="AZ79" s="61"/>
      <c r="BA79" s="61"/>
      <c r="BB79" s="62"/>
      <c r="BC79" s="113"/>
      <c r="BD79" s="61"/>
      <c r="BE79" s="61"/>
      <c r="BF79" s="61"/>
      <c r="BG79" s="62"/>
    </row>
    <row r="80" spans="1:5173" s="108" customFormat="1" x14ac:dyDescent="0.2">
      <c r="A80" s="31"/>
      <c r="B80" s="80" t="s">
        <v>198</v>
      </c>
      <c r="C80" s="31"/>
      <c r="D80" s="31"/>
      <c r="E80" s="31"/>
      <c r="F80" s="31"/>
      <c r="G80" s="32">
        <f t="shared" ref="G80:BB80" si="119">SUM(G81:G84)</f>
        <v>8</v>
      </c>
      <c r="H80" s="32">
        <f t="shared" si="119"/>
        <v>216</v>
      </c>
      <c r="I80" s="32">
        <f t="shared" si="119"/>
        <v>288</v>
      </c>
      <c r="J80" s="32">
        <f t="shared" si="119"/>
        <v>64</v>
      </c>
      <c r="K80" s="32">
        <f t="shared" si="119"/>
        <v>8</v>
      </c>
      <c r="L80" s="32">
        <f t="shared" si="119"/>
        <v>216</v>
      </c>
      <c r="M80" s="32">
        <f t="shared" si="119"/>
        <v>8</v>
      </c>
      <c r="N80" s="32">
        <f t="shared" si="119"/>
        <v>8</v>
      </c>
      <c r="O80" s="116">
        <f t="shared" si="119"/>
        <v>4</v>
      </c>
      <c r="P80" s="116">
        <f t="shared" si="119"/>
        <v>12</v>
      </c>
      <c r="Q80" s="32">
        <f t="shared" si="119"/>
        <v>20</v>
      </c>
      <c r="R80" s="32">
        <f t="shared" si="119"/>
        <v>4</v>
      </c>
      <c r="S80" s="32">
        <f t="shared" si="119"/>
        <v>108</v>
      </c>
      <c r="T80" s="116">
        <f t="shared" si="119"/>
        <v>0</v>
      </c>
      <c r="U80" s="32">
        <f t="shared" si="119"/>
        <v>0</v>
      </c>
      <c r="V80" s="32">
        <f t="shared" si="119"/>
        <v>0</v>
      </c>
      <c r="W80" s="32">
        <f t="shared" si="119"/>
        <v>0</v>
      </c>
      <c r="X80" s="32">
        <f t="shared" si="119"/>
        <v>0</v>
      </c>
      <c r="Y80" s="116">
        <f t="shared" si="119"/>
        <v>0</v>
      </c>
      <c r="Z80" s="32">
        <f t="shared" si="119"/>
        <v>0</v>
      </c>
      <c r="AA80" s="32">
        <f t="shared" si="119"/>
        <v>0</v>
      </c>
      <c r="AB80" s="32">
        <f t="shared" si="119"/>
        <v>0</v>
      </c>
      <c r="AC80" s="32">
        <f t="shared" si="119"/>
        <v>0</v>
      </c>
      <c r="AD80" s="116">
        <f t="shared" si="119"/>
        <v>0</v>
      </c>
      <c r="AE80" s="32">
        <f t="shared" si="119"/>
        <v>0</v>
      </c>
      <c r="AF80" s="32">
        <f t="shared" si="119"/>
        <v>0</v>
      </c>
      <c r="AG80" s="32">
        <f t="shared" si="119"/>
        <v>0</v>
      </c>
      <c r="AH80" s="32">
        <f t="shared" si="119"/>
        <v>0</v>
      </c>
      <c r="AI80" s="116">
        <f t="shared" si="119"/>
        <v>0</v>
      </c>
      <c r="AJ80" s="32">
        <f t="shared" si="119"/>
        <v>0</v>
      </c>
      <c r="AK80" s="32">
        <f t="shared" si="119"/>
        <v>0</v>
      </c>
      <c r="AL80" s="32">
        <f t="shared" si="119"/>
        <v>0</v>
      </c>
      <c r="AM80" s="32">
        <f t="shared" si="119"/>
        <v>0</v>
      </c>
      <c r="AN80" s="116">
        <f t="shared" si="119"/>
        <v>0</v>
      </c>
      <c r="AO80" s="32">
        <f t="shared" si="119"/>
        <v>0</v>
      </c>
      <c r="AP80" s="32">
        <f t="shared" si="119"/>
        <v>0</v>
      </c>
      <c r="AQ80" s="32">
        <f t="shared" si="119"/>
        <v>0</v>
      </c>
      <c r="AR80" s="32">
        <f t="shared" si="119"/>
        <v>0</v>
      </c>
      <c r="AS80" s="116">
        <f t="shared" si="119"/>
        <v>2</v>
      </c>
      <c r="AT80" s="32">
        <f t="shared" si="119"/>
        <v>6</v>
      </c>
      <c r="AU80" s="32">
        <f t="shared" si="119"/>
        <v>10</v>
      </c>
      <c r="AV80" s="32">
        <f t="shared" si="119"/>
        <v>2</v>
      </c>
      <c r="AW80" s="32">
        <f t="shared" si="119"/>
        <v>54</v>
      </c>
      <c r="AX80" s="116">
        <f t="shared" si="119"/>
        <v>2</v>
      </c>
      <c r="AY80" s="32">
        <f t="shared" si="119"/>
        <v>6</v>
      </c>
      <c r="AZ80" s="32">
        <f t="shared" si="119"/>
        <v>10</v>
      </c>
      <c r="BA80" s="32">
        <f t="shared" si="119"/>
        <v>2</v>
      </c>
      <c r="BB80" s="32">
        <f t="shared" si="119"/>
        <v>54</v>
      </c>
      <c r="BC80" s="116">
        <f t="shared" ref="BC80:BG80" si="120">SUM(BC81:BC84)</f>
        <v>0</v>
      </c>
      <c r="BD80" s="32">
        <f t="shared" si="120"/>
        <v>0</v>
      </c>
      <c r="BE80" s="32">
        <f t="shared" si="120"/>
        <v>0</v>
      </c>
      <c r="BF80" s="32">
        <f t="shared" si="120"/>
        <v>0</v>
      </c>
      <c r="BG80" s="32">
        <f t="shared" si="120"/>
        <v>0</v>
      </c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00"/>
      <c r="KQ80" s="100"/>
      <c r="KR80" s="100"/>
      <c r="KS80" s="100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  <c r="LD80" s="100"/>
      <c r="LE80" s="100"/>
      <c r="LF80" s="100"/>
      <c r="LG80" s="100"/>
      <c r="LH80" s="100"/>
      <c r="LI80" s="100"/>
      <c r="LJ80" s="100"/>
      <c r="LK80" s="100"/>
      <c r="LL80" s="100"/>
      <c r="LM80" s="100"/>
      <c r="LN80" s="100"/>
      <c r="LO80" s="100"/>
      <c r="LP80" s="100"/>
      <c r="LQ80" s="100"/>
      <c r="LR80" s="100"/>
      <c r="LS80" s="100"/>
      <c r="LT80" s="100"/>
      <c r="LU80" s="100"/>
      <c r="LV80" s="100"/>
      <c r="LW80" s="100"/>
      <c r="LX80" s="100"/>
      <c r="LY80" s="100"/>
      <c r="LZ80" s="100"/>
      <c r="MA80" s="100"/>
      <c r="MB80" s="100"/>
      <c r="MC80" s="100"/>
      <c r="MD80" s="100"/>
      <c r="ME80" s="100"/>
      <c r="MF80" s="100"/>
      <c r="MG80" s="100"/>
      <c r="MH80" s="100"/>
      <c r="MI80" s="100"/>
      <c r="MJ80" s="100"/>
      <c r="MK80" s="100"/>
      <c r="ML80" s="100"/>
      <c r="MM80" s="100"/>
      <c r="MN80" s="100"/>
      <c r="MO80" s="100"/>
      <c r="MP80" s="100"/>
      <c r="MQ80" s="100"/>
      <c r="MR80" s="100"/>
      <c r="MS80" s="100"/>
      <c r="MT80" s="100"/>
      <c r="MU80" s="100"/>
      <c r="MV80" s="100"/>
      <c r="MW80" s="100"/>
      <c r="MX80" s="100"/>
      <c r="MY80" s="100"/>
      <c r="MZ80" s="100"/>
      <c r="NA80" s="100"/>
      <c r="NB80" s="100"/>
      <c r="NC80" s="100"/>
      <c r="ND80" s="100"/>
      <c r="NE80" s="100"/>
      <c r="NF80" s="100"/>
      <c r="NG80" s="100"/>
      <c r="NH80" s="100"/>
      <c r="NI80" s="100"/>
      <c r="NJ80" s="100"/>
      <c r="NK80" s="100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00"/>
      <c r="NW80" s="100"/>
      <c r="NX80" s="100"/>
      <c r="NY80" s="100"/>
      <c r="NZ80" s="100"/>
      <c r="OA80" s="100"/>
      <c r="OB80" s="100"/>
      <c r="OC80" s="100"/>
      <c r="OD80" s="100"/>
      <c r="OE80" s="100"/>
      <c r="OF80" s="100"/>
      <c r="OG80" s="100"/>
      <c r="OH80" s="100"/>
      <c r="OI80" s="100"/>
      <c r="OJ80" s="100"/>
      <c r="OK80" s="100"/>
      <c r="OL80" s="100"/>
      <c r="OM80" s="100"/>
      <c r="ON80" s="100"/>
      <c r="OO80" s="100"/>
      <c r="OP80" s="100"/>
      <c r="OQ80" s="100"/>
      <c r="OR80" s="100"/>
      <c r="OS80" s="100"/>
      <c r="OT80" s="100"/>
      <c r="OU80" s="100"/>
      <c r="OV80" s="100"/>
      <c r="OW80" s="100"/>
      <c r="OX80" s="100"/>
      <c r="OY80" s="100"/>
      <c r="OZ80" s="100"/>
      <c r="PA80" s="100"/>
      <c r="PB80" s="100"/>
      <c r="PC80" s="100"/>
      <c r="PD80" s="100"/>
      <c r="PE80" s="100"/>
      <c r="PF80" s="100"/>
      <c r="PG80" s="100"/>
      <c r="PH80" s="100"/>
      <c r="PI80" s="100"/>
      <c r="PJ80" s="100"/>
      <c r="PK80" s="100"/>
      <c r="PL80" s="100"/>
      <c r="PM80" s="100"/>
      <c r="PN80" s="100"/>
      <c r="PO80" s="100"/>
      <c r="PP80" s="100"/>
      <c r="PQ80" s="100"/>
      <c r="PR80" s="100"/>
      <c r="PS80" s="100"/>
      <c r="PT80" s="100"/>
      <c r="PU80" s="100"/>
      <c r="PV80" s="100"/>
      <c r="PW80" s="100"/>
      <c r="PX80" s="100"/>
      <c r="PY80" s="100"/>
      <c r="PZ80" s="100"/>
      <c r="QA80" s="100"/>
      <c r="QB80" s="100"/>
      <c r="QC80" s="100"/>
      <c r="QD80" s="100"/>
      <c r="QE80" s="100"/>
      <c r="QF80" s="100"/>
      <c r="QG80" s="100"/>
      <c r="QH80" s="100"/>
      <c r="QI80" s="100"/>
      <c r="QJ80" s="100"/>
      <c r="QK80" s="100"/>
      <c r="QL80" s="100"/>
      <c r="QM80" s="100"/>
      <c r="QN80" s="100"/>
      <c r="QO80" s="100"/>
      <c r="QP80" s="100"/>
      <c r="QQ80" s="100"/>
      <c r="QR80" s="100"/>
      <c r="QS80" s="100"/>
      <c r="QT80" s="100"/>
      <c r="QU80" s="100"/>
      <c r="QV80" s="100"/>
      <c r="QW80" s="100"/>
      <c r="QX80" s="100"/>
      <c r="QY80" s="100"/>
      <c r="QZ80" s="100"/>
      <c r="RA80" s="100"/>
      <c r="RB80" s="100"/>
      <c r="RC80" s="100"/>
      <c r="RD80" s="100"/>
      <c r="RE80" s="100"/>
      <c r="RF80" s="100"/>
      <c r="RG80" s="100"/>
      <c r="RH80" s="100"/>
      <c r="RI80" s="100"/>
      <c r="RJ80" s="100"/>
      <c r="RK80" s="100"/>
      <c r="RL80" s="100"/>
      <c r="RM80" s="100"/>
      <c r="RN80" s="100"/>
      <c r="RO80" s="100"/>
      <c r="RP80" s="100"/>
      <c r="RQ80" s="100"/>
      <c r="RR80" s="100"/>
      <c r="RS80" s="100"/>
      <c r="RT80" s="100"/>
      <c r="RU80" s="100"/>
      <c r="RV80" s="100"/>
      <c r="RW80" s="100"/>
      <c r="RX80" s="100"/>
      <c r="RY80" s="100"/>
      <c r="RZ80" s="100"/>
      <c r="SA80" s="100"/>
      <c r="SB80" s="100"/>
      <c r="SC80" s="100"/>
      <c r="SD80" s="100"/>
      <c r="SE80" s="100"/>
      <c r="SF80" s="100"/>
      <c r="SG80" s="100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  <c r="SR80" s="100"/>
      <c r="SS80" s="100"/>
      <c r="ST80" s="100"/>
      <c r="SU80" s="100"/>
      <c r="SV80" s="100"/>
      <c r="SW80" s="100"/>
      <c r="SX80" s="100"/>
      <c r="SY80" s="100"/>
      <c r="SZ80" s="100"/>
      <c r="TA80" s="100"/>
      <c r="TB80" s="100"/>
      <c r="TC80" s="100"/>
      <c r="TD80" s="100"/>
      <c r="TE80" s="100"/>
      <c r="TF80" s="100"/>
      <c r="TG80" s="100"/>
      <c r="TH80" s="100"/>
      <c r="TI80" s="100"/>
      <c r="TJ80" s="100"/>
      <c r="TK80" s="100"/>
      <c r="TL80" s="100"/>
      <c r="TM80" s="100"/>
      <c r="TN80" s="100"/>
      <c r="TO80" s="100"/>
      <c r="TP80" s="100"/>
      <c r="TQ80" s="100"/>
      <c r="TR80" s="100"/>
      <c r="TS80" s="100"/>
      <c r="TT80" s="100"/>
      <c r="TU80" s="100"/>
      <c r="TV80" s="100"/>
      <c r="TW80" s="100"/>
      <c r="TX80" s="100"/>
      <c r="TY80" s="100"/>
      <c r="TZ80" s="100"/>
      <c r="UA80" s="100"/>
      <c r="UB80" s="100"/>
      <c r="UC80" s="100"/>
      <c r="UD80" s="100"/>
      <c r="UE80" s="100"/>
      <c r="UF80" s="100"/>
      <c r="UG80" s="100"/>
      <c r="UH80" s="100"/>
      <c r="UI80" s="100"/>
      <c r="UJ80" s="100"/>
      <c r="UK80" s="100"/>
      <c r="UL80" s="100"/>
      <c r="UM80" s="100"/>
      <c r="UN80" s="100"/>
      <c r="UO80" s="100"/>
      <c r="UP80" s="100"/>
      <c r="UQ80" s="100"/>
      <c r="UR80" s="100"/>
      <c r="US80" s="100"/>
      <c r="UT80" s="100"/>
      <c r="UU80" s="100"/>
      <c r="UV80" s="100"/>
      <c r="UW80" s="100"/>
      <c r="UX80" s="100"/>
      <c r="UY80" s="100"/>
      <c r="UZ80" s="100"/>
      <c r="VA80" s="100"/>
      <c r="VB80" s="100"/>
      <c r="VC80" s="100"/>
      <c r="VD80" s="100"/>
      <c r="VE80" s="100"/>
      <c r="VF80" s="100"/>
      <c r="VG80" s="100"/>
      <c r="VH80" s="100"/>
      <c r="VI80" s="100"/>
      <c r="VJ80" s="100"/>
      <c r="VK80" s="100"/>
      <c r="VL80" s="100"/>
      <c r="VM80" s="100"/>
      <c r="VN80" s="100"/>
      <c r="VO80" s="100"/>
      <c r="VP80" s="100"/>
      <c r="VQ80" s="100"/>
      <c r="VR80" s="100"/>
      <c r="VS80" s="100"/>
      <c r="VT80" s="100"/>
      <c r="VU80" s="100"/>
      <c r="VV80" s="100"/>
      <c r="VW80" s="100"/>
      <c r="VX80" s="100"/>
      <c r="VY80" s="100"/>
      <c r="VZ80" s="100"/>
      <c r="WA80" s="100"/>
      <c r="WB80" s="100"/>
      <c r="WC80" s="100"/>
      <c r="WD80" s="100"/>
      <c r="WE80" s="100"/>
      <c r="WF80" s="100"/>
      <c r="WG80" s="100"/>
      <c r="WH80" s="100"/>
      <c r="WI80" s="100"/>
      <c r="WJ80" s="100"/>
      <c r="WK80" s="100"/>
      <c r="WL80" s="100"/>
      <c r="WM80" s="100"/>
      <c r="WN80" s="100"/>
      <c r="WO80" s="100"/>
      <c r="WP80" s="100"/>
      <c r="WQ80" s="100"/>
      <c r="WR80" s="100"/>
      <c r="WS80" s="100"/>
      <c r="WT80" s="100"/>
      <c r="WU80" s="100"/>
      <c r="WV80" s="100"/>
      <c r="WW80" s="100"/>
      <c r="WX80" s="100"/>
      <c r="WY80" s="100"/>
      <c r="WZ80" s="100"/>
      <c r="XA80" s="100"/>
      <c r="XB80" s="100"/>
      <c r="XC80" s="100"/>
      <c r="XD80" s="100"/>
      <c r="XE80" s="100"/>
      <c r="XF80" s="100"/>
      <c r="XG80" s="100"/>
      <c r="XH80" s="100"/>
      <c r="XI80" s="100"/>
      <c r="XJ80" s="100"/>
      <c r="XK80" s="100"/>
      <c r="XL80" s="100"/>
      <c r="XM80" s="100"/>
      <c r="XN80" s="100"/>
      <c r="XO80" s="100"/>
      <c r="XP80" s="100"/>
      <c r="XQ80" s="100"/>
      <c r="XR80" s="100"/>
      <c r="XS80" s="100"/>
      <c r="XT80" s="100"/>
      <c r="XU80" s="100"/>
      <c r="XV80" s="100"/>
      <c r="XW80" s="100"/>
      <c r="XX80" s="100"/>
      <c r="XY80" s="100"/>
      <c r="XZ80" s="100"/>
      <c r="YA80" s="100"/>
      <c r="YB80" s="100"/>
      <c r="YC80" s="100"/>
      <c r="YD80" s="100"/>
      <c r="YE80" s="100"/>
      <c r="YF80" s="100"/>
      <c r="YG80" s="100"/>
      <c r="YH80" s="100"/>
      <c r="YI80" s="100"/>
      <c r="YJ80" s="100"/>
      <c r="YK80" s="100"/>
      <c r="YL80" s="100"/>
      <c r="YM80" s="100"/>
      <c r="YN80" s="100"/>
      <c r="YO80" s="100"/>
      <c r="YP80" s="100"/>
      <c r="YQ80" s="100"/>
      <c r="YR80" s="100"/>
      <c r="YS80" s="100"/>
      <c r="YT80" s="100"/>
      <c r="YU80" s="100"/>
      <c r="YV80" s="100"/>
      <c r="YW80" s="100"/>
      <c r="YX80" s="100"/>
      <c r="YY80" s="100"/>
      <c r="YZ80" s="100"/>
      <c r="ZA80" s="100"/>
      <c r="ZB80" s="100"/>
      <c r="ZC80" s="100"/>
      <c r="ZD80" s="100"/>
      <c r="ZE80" s="100"/>
      <c r="ZF80" s="100"/>
      <c r="ZG80" s="100"/>
      <c r="ZH80" s="100"/>
      <c r="ZI80" s="100"/>
      <c r="ZJ80" s="100"/>
      <c r="ZK80" s="100"/>
      <c r="ZL80" s="100"/>
      <c r="ZM80" s="100"/>
      <c r="ZN80" s="100"/>
      <c r="ZO80" s="100"/>
      <c r="ZP80" s="100"/>
      <c r="ZQ80" s="100"/>
      <c r="ZR80" s="100"/>
      <c r="ZS80" s="100"/>
      <c r="ZT80" s="100"/>
      <c r="ZU80" s="100"/>
      <c r="ZV80" s="100"/>
      <c r="ZW80" s="100"/>
      <c r="ZX80" s="100"/>
      <c r="ZY80" s="100"/>
      <c r="ZZ80" s="100"/>
      <c r="AAA80" s="100"/>
      <c r="AAB80" s="100"/>
      <c r="AAC80" s="100"/>
      <c r="AAD80" s="100"/>
      <c r="AAE80" s="100"/>
      <c r="AAF80" s="100"/>
      <c r="AAG80" s="100"/>
      <c r="AAH80" s="100"/>
      <c r="AAI80" s="100"/>
      <c r="AAJ80" s="100"/>
      <c r="AAK80" s="100"/>
      <c r="AAL80" s="100"/>
      <c r="AAM80" s="100"/>
      <c r="AAN80" s="100"/>
      <c r="AAO80" s="100"/>
      <c r="AAP80" s="100"/>
      <c r="AAQ80" s="100"/>
      <c r="AAR80" s="100"/>
      <c r="AAS80" s="100"/>
      <c r="AAT80" s="100"/>
      <c r="AAU80" s="100"/>
      <c r="AAV80" s="100"/>
      <c r="AAW80" s="100"/>
      <c r="AAX80" s="100"/>
      <c r="AAY80" s="100"/>
      <c r="AAZ80" s="100"/>
      <c r="ABA80" s="100"/>
      <c r="ABB80" s="100"/>
      <c r="ABC80" s="100"/>
      <c r="ABD80" s="100"/>
      <c r="ABE80" s="100"/>
      <c r="ABF80" s="100"/>
      <c r="ABG80" s="100"/>
      <c r="ABH80" s="100"/>
      <c r="ABI80" s="100"/>
      <c r="ABJ80" s="100"/>
      <c r="ABK80" s="100"/>
      <c r="ABL80" s="100"/>
      <c r="ABM80" s="100"/>
      <c r="ABN80" s="100"/>
      <c r="ABO80" s="100"/>
      <c r="ABP80" s="100"/>
      <c r="ABQ80" s="100"/>
      <c r="ABR80" s="100"/>
      <c r="ABS80" s="100"/>
      <c r="ABT80" s="100"/>
      <c r="ABU80" s="100"/>
      <c r="ABV80" s="100"/>
      <c r="ABW80" s="100"/>
      <c r="ABX80" s="100"/>
      <c r="ABY80" s="100"/>
      <c r="ABZ80" s="100"/>
      <c r="ACA80" s="100"/>
      <c r="ACB80" s="100"/>
      <c r="ACC80" s="100"/>
      <c r="ACD80" s="100"/>
      <c r="ACE80" s="100"/>
      <c r="ACF80" s="100"/>
      <c r="ACG80" s="100"/>
      <c r="ACH80" s="100"/>
      <c r="ACI80" s="100"/>
      <c r="ACJ80" s="100"/>
      <c r="ACK80" s="100"/>
      <c r="ACL80" s="100"/>
      <c r="ACM80" s="100"/>
      <c r="ACN80" s="100"/>
      <c r="ACO80" s="100"/>
      <c r="ACP80" s="100"/>
      <c r="ACQ80" s="100"/>
      <c r="ACR80" s="100"/>
      <c r="ACS80" s="100"/>
      <c r="ACT80" s="100"/>
      <c r="ACU80" s="100"/>
      <c r="ACV80" s="100"/>
      <c r="ACW80" s="100"/>
      <c r="ACX80" s="100"/>
      <c r="ACY80" s="100"/>
      <c r="ACZ80" s="100"/>
      <c r="ADA80" s="100"/>
      <c r="ADB80" s="100"/>
      <c r="ADC80" s="100"/>
      <c r="ADD80" s="100"/>
      <c r="ADE80" s="100"/>
      <c r="ADF80" s="100"/>
      <c r="ADG80" s="100"/>
      <c r="ADH80" s="100"/>
      <c r="ADI80" s="100"/>
      <c r="ADJ80" s="100"/>
      <c r="ADK80" s="100"/>
      <c r="ADL80" s="100"/>
      <c r="ADM80" s="100"/>
      <c r="ADN80" s="100"/>
      <c r="ADO80" s="100"/>
      <c r="ADP80" s="100"/>
      <c r="ADQ80" s="100"/>
      <c r="ADR80" s="100"/>
      <c r="ADS80" s="100"/>
      <c r="ADT80" s="100"/>
      <c r="ADU80" s="100"/>
      <c r="ADV80" s="100"/>
      <c r="ADW80" s="100"/>
      <c r="ADX80" s="100"/>
      <c r="ADY80" s="100"/>
      <c r="ADZ80" s="100"/>
      <c r="AEA80" s="100"/>
      <c r="AEB80" s="100"/>
      <c r="AEC80" s="100"/>
      <c r="AED80" s="100"/>
      <c r="AEE80" s="100"/>
      <c r="AEF80" s="100"/>
      <c r="AEG80" s="100"/>
      <c r="AEH80" s="100"/>
      <c r="AEI80" s="100"/>
      <c r="AEJ80" s="100"/>
      <c r="AEK80" s="100"/>
      <c r="AEL80" s="100"/>
      <c r="AEM80" s="100"/>
      <c r="AEN80" s="100"/>
      <c r="AEO80" s="100"/>
      <c r="AEP80" s="100"/>
      <c r="AEQ80" s="100"/>
      <c r="AER80" s="100"/>
      <c r="AES80" s="100"/>
      <c r="AET80" s="100"/>
      <c r="AEU80" s="100"/>
      <c r="AEV80" s="100"/>
      <c r="AEW80" s="100"/>
      <c r="AEX80" s="100"/>
      <c r="AEY80" s="100"/>
      <c r="AEZ80" s="100"/>
      <c r="AFA80" s="100"/>
      <c r="AFB80" s="100"/>
      <c r="AFC80" s="100"/>
      <c r="AFD80" s="100"/>
      <c r="AFE80" s="100"/>
      <c r="AFF80" s="100"/>
      <c r="AFG80" s="100"/>
      <c r="AFH80" s="100"/>
      <c r="AFI80" s="100"/>
      <c r="AFJ80" s="100"/>
      <c r="AFK80" s="100"/>
      <c r="AFL80" s="100"/>
      <c r="AFM80" s="100"/>
      <c r="AFN80" s="100"/>
      <c r="AFO80" s="100"/>
      <c r="AFP80" s="100"/>
      <c r="AFQ80" s="100"/>
      <c r="AFR80" s="100"/>
      <c r="AFS80" s="100"/>
      <c r="AFT80" s="100"/>
      <c r="AFU80" s="100"/>
      <c r="AFV80" s="100"/>
      <c r="AFW80" s="100"/>
      <c r="AFX80" s="100"/>
      <c r="AFY80" s="100"/>
      <c r="AFZ80" s="100"/>
      <c r="AGA80" s="100"/>
      <c r="AGB80" s="100"/>
      <c r="AGC80" s="100"/>
      <c r="AGD80" s="100"/>
      <c r="AGE80" s="100"/>
      <c r="AGF80" s="100"/>
      <c r="AGG80" s="100"/>
      <c r="AGH80" s="100"/>
      <c r="AGI80" s="100"/>
      <c r="AGJ80" s="100"/>
      <c r="AGK80" s="100"/>
      <c r="AGL80" s="100"/>
      <c r="AGM80" s="100"/>
      <c r="AGN80" s="100"/>
      <c r="AGO80" s="100"/>
      <c r="AGP80" s="100"/>
      <c r="AGQ80" s="100"/>
      <c r="AGR80" s="100"/>
      <c r="AGS80" s="100"/>
      <c r="AGT80" s="100"/>
      <c r="AGU80" s="100"/>
      <c r="AGV80" s="100"/>
      <c r="AGW80" s="100"/>
      <c r="AGX80" s="100"/>
      <c r="AGY80" s="100"/>
      <c r="AGZ80" s="100"/>
      <c r="AHA80" s="100"/>
      <c r="AHB80" s="100"/>
      <c r="AHC80" s="100"/>
      <c r="AHD80" s="100"/>
      <c r="AHE80" s="100"/>
      <c r="AHF80" s="100"/>
      <c r="AHG80" s="100"/>
      <c r="AHH80" s="100"/>
      <c r="AHI80" s="100"/>
      <c r="AHJ80" s="100"/>
      <c r="AHK80" s="100"/>
      <c r="AHL80" s="100"/>
      <c r="AHM80" s="100"/>
      <c r="AHN80" s="100"/>
      <c r="AHO80" s="100"/>
      <c r="AHP80" s="100"/>
      <c r="AHQ80" s="100"/>
      <c r="AHR80" s="100"/>
      <c r="AHS80" s="100"/>
      <c r="AHT80" s="100"/>
      <c r="AHU80" s="100"/>
      <c r="AHV80" s="100"/>
      <c r="AHW80" s="100"/>
      <c r="AHX80" s="100"/>
      <c r="AHY80" s="100"/>
      <c r="AHZ80" s="100"/>
      <c r="AIA80" s="100"/>
      <c r="AIB80" s="100"/>
      <c r="AIC80" s="100"/>
      <c r="AID80" s="100"/>
      <c r="AIE80" s="100"/>
      <c r="AIF80" s="100"/>
      <c r="AIG80" s="100"/>
      <c r="AIH80" s="100"/>
      <c r="AII80" s="100"/>
      <c r="AIJ80" s="100"/>
      <c r="AIK80" s="100"/>
      <c r="AIL80" s="100"/>
      <c r="AIM80" s="100"/>
      <c r="AIN80" s="100"/>
      <c r="AIO80" s="100"/>
      <c r="AIP80" s="100"/>
      <c r="AIQ80" s="100"/>
      <c r="AIR80" s="100"/>
      <c r="AIS80" s="100"/>
      <c r="AIT80" s="100"/>
      <c r="AIU80" s="100"/>
      <c r="AIV80" s="100"/>
      <c r="AIW80" s="100"/>
      <c r="AIX80" s="100"/>
      <c r="AIY80" s="100"/>
      <c r="AIZ80" s="100"/>
      <c r="AJA80" s="100"/>
      <c r="AJB80" s="100"/>
      <c r="AJC80" s="100"/>
      <c r="AJD80" s="100"/>
      <c r="AJE80" s="100"/>
      <c r="AJF80" s="100"/>
      <c r="AJG80" s="100"/>
      <c r="AJH80" s="100"/>
      <c r="AJI80" s="100"/>
      <c r="AJJ80" s="100"/>
      <c r="AJK80" s="100"/>
      <c r="AJL80" s="100"/>
      <c r="AJM80" s="100"/>
      <c r="AJN80" s="100"/>
      <c r="AJO80" s="100"/>
      <c r="AJP80" s="100"/>
      <c r="AJQ80" s="100"/>
      <c r="AJR80" s="100"/>
      <c r="AJS80" s="100"/>
      <c r="AJT80" s="100"/>
      <c r="AJU80" s="100"/>
      <c r="AJV80" s="100"/>
      <c r="AJW80" s="100"/>
      <c r="AJX80" s="100"/>
      <c r="AJY80" s="100"/>
      <c r="AJZ80" s="100"/>
      <c r="AKA80" s="100"/>
      <c r="AKB80" s="100"/>
      <c r="AKC80" s="100"/>
      <c r="AKD80" s="100"/>
      <c r="AKE80" s="100"/>
      <c r="AKF80" s="100"/>
      <c r="AKG80" s="100"/>
      <c r="AKH80" s="100"/>
      <c r="AKI80" s="100"/>
      <c r="AKJ80" s="100"/>
      <c r="AKK80" s="100"/>
      <c r="AKL80" s="100"/>
      <c r="AKM80" s="100"/>
      <c r="AKN80" s="100"/>
      <c r="AKO80" s="100"/>
      <c r="AKP80" s="100"/>
      <c r="AKQ80" s="100"/>
      <c r="AKR80" s="100"/>
      <c r="AKS80" s="100"/>
      <c r="AKT80" s="100"/>
      <c r="AKU80" s="100"/>
      <c r="AKV80" s="100"/>
      <c r="AKW80" s="100"/>
      <c r="AKX80" s="100"/>
      <c r="AKY80" s="100"/>
      <c r="AKZ80" s="100"/>
      <c r="ALA80" s="100"/>
      <c r="ALB80" s="100"/>
      <c r="ALC80" s="100"/>
      <c r="ALD80" s="100"/>
      <c r="ALE80" s="100"/>
      <c r="ALF80" s="100"/>
      <c r="ALG80" s="100"/>
      <c r="ALH80" s="100"/>
      <c r="ALI80" s="100"/>
      <c r="ALJ80" s="100"/>
      <c r="ALK80" s="100"/>
      <c r="ALL80" s="100"/>
      <c r="ALM80" s="100"/>
      <c r="ALN80" s="100"/>
      <c r="ALO80" s="100"/>
      <c r="ALP80" s="100"/>
      <c r="ALQ80" s="100"/>
      <c r="ALR80" s="100"/>
      <c r="ALS80" s="100"/>
      <c r="ALT80" s="100"/>
      <c r="ALU80" s="100"/>
      <c r="ALV80" s="100"/>
      <c r="ALW80" s="100"/>
      <c r="ALX80" s="100"/>
      <c r="ALY80" s="100"/>
      <c r="ALZ80" s="100"/>
      <c r="AMA80" s="100"/>
      <c r="AMB80" s="100"/>
      <c r="AMC80" s="100"/>
      <c r="AMD80" s="100"/>
      <c r="AME80" s="100"/>
      <c r="AMF80" s="100"/>
      <c r="AMG80" s="100"/>
      <c r="AMH80" s="100"/>
      <c r="AMI80" s="100"/>
      <c r="AMJ80" s="100"/>
      <c r="AMK80" s="100"/>
      <c r="AML80" s="100"/>
      <c r="AMM80" s="100"/>
      <c r="AMN80" s="100"/>
      <c r="AMO80" s="100"/>
      <c r="AMP80" s="100"/>
      <c r="AMQ80" s="100"/>
      <c r="AMR80" s="100"/>
      <c r="AMS80" s="100"/>
      <c r="AMT80" s="100"/>
      <c r="AMU80" s="100"/>
      <c r="AMV80" s="100"/>
      <c r="AMW80" s="100"/>
      <c r="AMX80" s="100"/>
      <c r="AMY80" s="100"/>
      <c r="AMZ80" s="100"/>
      <c r="ANA80" s="100"/>
      <c r="ANB80" s="100"/>
      <c r="ANC80" s="100"/>
      <c r="AND80" s="100"/>
      <c r="ANE80" s="100"/>
      <c r="ANF80" s="100"/>
      <c r="ANG80" s="100"/>
      <c r="ANH80" s="100"/>
      <c r="ANI80" s="100"/>
      <c r="ANJ80" s="100"/>
      <c r="ANK80" s="100"/>
      <c r="ANL80" s="100"/>
      <c r="ANM80" s="100"/>
      <c r="ANN80" s="100"/>
      <c r="ANO80" s="100"/>
      <c r="ANP80" s="100"/>
      <c r="ANQ80" s="100"/>
      <c r="ANR80" s="100"/>
      <c r="ANS80" s="100"/>
      <c r="ANT80" s="100"/>
      <c r="ANU80" s="100"/>
      <c r="ANV80" s="100"/>
      <c r="ANW80" s="100"/>
      <c r="ANX80" s="100"/>
      <c r="ANY80" s="100"/>
      <c r="ANZ80" s="100"/>
      <c r="AOA80" s="100"/>
      <c r="AOB80" s="100"/>
      <c r="AOC80" s="100"/>
      <c r="AOD80" s="100"/>
      <c r="AOE80" s="100"/>
      <c r="AOF80" s="100"/>
      <c r="AOG80" s="100"/>
      <c r="AOH80" s="100"/>
      <c r="AOI80" s="100"/>
      <c r="AOJ80" s="100"/>
      <c r="AOK80" s="100"/>
      <c r="AOL80" s="100"/>
      <c r="AOM80" s="100"/>
      <c r="AON80" s="100"/>
      <c r="AOO80" s="100"/>
      <c r="AOP80" s="100"/>
      <c r="AOQ80" s="100"/>
      <c r="AOR80" s="100"/>
      <c r="AOS80" s="100"/>
      <c r="AOT80" s="100"/>
      <c r="AOU80" s="100"/>
      <c r="AOV80" s="100"/>
      <c r="AOW80" s="100"/>
      <c r="AOX80" s="100"/>
      <c r="AOY80" s="100"/>
      <c r="AOZ80" s="100"/>
      <c r="APA80" s="100"/>
      <c r="APB80" s="100"/>
      <c r="APC80" s="100"/>
      <c r="APD80" s="100"/>
      <c r="APE80" s="100"/>
      <c r="APF80" s="100"/>
      <c r="APG80" s="100"/>
      <c r="APH80" s="100"/>
      <c r="API80" s="100"/>
      <c r="APJ80" s="100"/>
      <c r="APK80" s="100"/>
      <c r="APL80" s="100"/>
      <c r="APM80" s="100"/>
      <c r="APN80" s="100"/>
      <c r="APO80" s="100"/>
      <c r="APP80" s="100"/>
      <c r="APQ80" s="100"/>
      <c r="APR80" s="100"/>
      <c r="APS80" s="100"/>
      <c r="APT80" s="100"/>
      <c r="APU80" s="100"/>
      <c r="APV80" s="100"/>
      <c r="APW80" s="100"/>
      <c r="APX80" s="100"/>
      <c r="APY80" s="100"/>
      <c r="APZ80" s="100"/>
      <c r="AQA80" s="100"/>
      <c r="AQB80" s="100"/>
      <c r="AQC80" s="100"/>
      <c r="AQD80" s="100"/>
      <c r="AQE80" s="100"/>
      <c r="AQF80" s="100"/>
      <c r="AQG80" s="100"/>
      <c r="AQH80" s="100"/>
      <c r="AQI80" s="100"/>
      <c r="AQJ80" s="100"/>
      <c r="AQK80" s="100"/>
      <c r="AQL80" s="100"/>
      <c r="AQM80" s="100"/>
      <c r="AQN80" s="100"/>
      <c r="AQO80" s="100"/>
      <c r="AQP80" s="100"/>
      <c r="AQQ80" s="100"/>
      <c r="AQR80" s="100"/>
      <c r="AQS80" s="100"/>
      <c r="AQT80" s="100"/>
      <c r="AQU80" s="100"/>
      <c r="AQV80" s="100"/>
      <c r="AQW80" s="100"/>
      <c r="AQX80" s="100"/>
      <c r="AQY80" s="100"/>
      <c r="AQZ80" s="100"/>
      <c r="ARA80" s="100"/>
      <c r="ARB80" s="100"/>
      <c r="ARC80" s="100"/>
      <c r="ARD80" s="100"/>
      <c r="ARE80" s="100"/>
      <c r="ARF80" s="100"/>
      <c r="ARG80" s="100"/>
      <c r="ARH80" s="100"/>
      <c r="ARI80" s="100"/>
      <c r="ARJ80" s="100"/>
      <c r="ARK80" s="100"/>
      <c r="ARL80" s="100"/>
      <c r="ARM80" s="100"/>
      <c r="ARN80" s="100"/>
      <c r="ARO80" s="100"/>
      <c r="ARP80" s="100"/>
      <c r="ARQ80" s="100"/>
      <c r="ARR80" s="100"/>
      <c r="ARS80" s="100"/>
      <c r="ART80" s="100"/>
      <c r="ARU80" s="100"/>
      <c r="ARV80" s="100"/>
      <c r="ARW80" s="100"/>
      <c r="ARX80" s="100"/>
      <c r="ARY80" s="100"/>
      <c r="ARZ80" s="100"/>
      <c r="ASA80" s="100"/>
      <c r="ASB80" s="100"/>
      <c r="ASC80" s="100"/>
      <c r="ASD80" s="100"/>
      <c r="ASE80" s="100"/>
      <c r="ASF80" s="100"/>
      <c r="ASG80" s="100"/>
      <c r="ASH80" s="100"/>
      <c r="ASI80" s="100"/>
      <c r="ASJ80" s="100"/>
      <c r="ASK80" s="100"/>
      <c r="ASL80" s="100"/>
      <c r="ASM80" s="100"/>
      <c r="ASN80" s="100"/>
      <c r="ASO80" s="100"/>
      <c r="ASP80" s="100"/>
      <c r="ASQ80" s="100"/>
      <c r="ASR80" s="100"/>
      <c r="ASS80" s="100"/>
      <c r="AST80" s="100"/>
      <c r="ASU80" s="100"/>
      <c r="ASV80" s="100"/>
      <c r="ASW80" s="100"/>
      <c r="ASX80" s="100"/>
      <c r="ASY80" s="100"/>
      <c r="ASZ80" s="100"/>
      <c r="ATA80" s="100"/>
      <c r="ATB80" s="100"/>
      <c r="ATC80" s="100"/>
      <c r="ATD80" s="100"/>
      <c r="ATE80" s="100"/>
      <c r="ATF80" s="100"/>
      <c r="ATG80" s="100"/>
      <c r="ATH80" s="100"/>
      <c r="ATI80" s="100"/>
      <c r="ATJ80" s="100"/>
      <c r="ATK80" s="100"/>
      <c r="ATL80" s="100"/>
      <c r="ATM80" s="100"/>
      <c r="ATN80" s="100"/>
      <c r="ATO80" s="100"/>
      <c r="ATP80" s="100"/>
      <c r="ATQ80" s="100"/>
      <c r="ATR80" s="100"/>
      <c r="ATS80" s="100"/>
      <c r="ATT80" s="100"/>
      <c r="ATU80" s="100"/>
      <c r="ATV80" s="100"/>
      <c r="ATW80" s="100"/>
      <c r="ATX80" s="100"/>
      <c r="ATY80" s="100"/>
      <c r="ATZ80" s="100"/>
      <c r="AUA80" s="100"/>
      <c r="AUB80" s="100"/>
      <c r="AUC80" s="100"/>
      <c r="AUD80" s="100"/>
      <c r="AUE80" s="100"/>
      <c r="AUF80" s="100"/>
      <c r="AUG80" s="100"/>
      <c r="AUH80" s="100"/>
      <c r="AUI80" s="100"/>
      <c r="AUJ80" s="100"/>
      <c r="AUK80" s="100"/>
      <c r="AUL80" s="100"/>
      <c r="AUM80" s="100"/>
      <c r="AUN80" s="100"/>
      <c r="AUO80" s="100"/>
      <c r="AUP80" s="100"/>
      <c r="AUQ80" s="100"/>
      <c r="AUR80" s="100"/>
      <c r="AUS80" s="100"/>
      <c r="AUT80" s="100"/>
      <c r="AUU80" s="100"/>
      <c r="AUV80" s="100"/>
      <c r="AUW80" s="100"/>
      <c r="AUX80" s="100"/>
      <c r="AUY80" s="100"/>
      <c r="AUZ80" s="100"/>
      <c r="AVA80" s="100"/>
      <c r="AVB80" s="100"/>
      <c r="AVC80" s="100"/>
      <c r="AVD80" s="100"/>
      <c r="AVE80" s="100"/>
      <c r="AVF80" s="100"/>
      <c r="AVG80" s="100"/>
      <c r="AVH80" s="100"/>
      <c r="AVI80" s="100"/>
      <c r="AVJ80" s="100"/>
      <c r="AVK80" s="100"/>
      <c r="AVL80" s="100"/>
      <c r="AVM80" s="100"/>
      <c r="AVN80" s="100"/>
      <c r="AVO80" s="100"/>
      <c r="AVP80" s="100"/>
      <c r="AVQ80" s="100"/>
      <c r="AVR80" s="100"/>
      <c r="AVS80" s="100"/>
      <c r="AVT80" s="100"/>
      <c r="AVU80" s="100"/>
      <c r="AVV80" s="100"/>
      <c r="AVW80" s="100"/>
      <c r="AVX80" s="100"/>
      <c r="AVY80" s="100"/>
      <c r="AVZ80" s="100"/>
      <c r="AWA80" s="100"/>
      <c r="AWB80" s="100"/>
      <c r="AWC80" s="100"/>
      <c r="AWD80" s="100"/>
      <c r="AWE80" s="100"/>
      <c r="AWF80" s="100"/>
      <c r="AWG80" s="100"/>
      <c r="AWH80" s="100"/>
      <c r="AWI80" s="100"/>
      <c r="AWJ80" s="100"/>
      <c r="AWK80" s="100"/>
      <c r="AWL80" s="100"/>
      <c r="AWM80" s="100"/>
      <c r="AWN80" s="100"/>
      <c r="AWO80" s="100"/>
      <c r="AWP80" s="100"/>
      <c r="AWQ80" s="100"/>
      <c r="AWR80" s="100"/>
      <c r="AWS80" s="100"/>
      <c r="AWT80" s="100"/>
      <c r="AWU80" s="100"/>
      <c r="AWV80" s="100"/>
      <c r="AWW80" s="100"/>
      <c r="AWX80" s="100"/>
      <c r="AWY80" s="100"/>
      <c r="AWZ80" s="100"/>
      <c r="AXA80" s="100"/>
      <c r="AXB80" s="100"/>
      <c r="AXC80" s="100"/>
      <c r="AXD80" s="100"/>
      <c r="AXE80" s="100"/>
      <c r="AXF80" s="100"/>
      <c r="AXG80" s="100"/>
      <c r="AXH80" s="100"/>
      <c r="AXI80" s="100"/>
      <c r="AXJ80" s="100"/>
      <c r="AXK80" s="100"/>
      <c r="AXL80" s="100"/>
      <c r="AXM80" s="100"/>
      <c r="AXN80" s="100"/>
      <c r="AXO80" s="100"/>
      <c r="AXP80" s="100"/>
      <c r="AXQ80" s="100"/>
      <c r="AXR80" s="100"/>
      <c r="AXS80" s="100"/>
      <c r="AXT80" s="100"/>
      <c r="AXU80" s="100"/>
      <c r="AXV80" s="100"/>
      <c r="AXW80" s="100"/>
      <c r="AXX80" s="100"/>
      <c r="AXY80" s="100"/>
      <c r="AXZ80" s="100"/>
      <c r="AYA80" s="100"/>
      <c r="AYB80" s="100"/>
      <c r="AYC80" s="100"/>
      <c r="AYD80" s="100"/>
      <c r="AYE80" s="100"/>
      <c r="AYF80" s="100"/>
      <c r="AYG80" s="100"/>
      <c r="AYH80" s="100"/>
      <c r="AYI80" s="100"/>
      <c r="AYJ80" s="100"/>
      <c r="AYK80" s="100"/>
      <c r="AYL80" s="100"/>
      <c r="AYM80" s="100"/>
      <c r="AYN80" s="100"/>
      <c r="AYO80" s="100"/>
      <c r="AYP80" s="100"/>
      <c r="AYQ80" s="100"/>
      <c r="AYR80" s="100"/>
      <c r="AYS80" s="100"/>
      <c r="AYT80" s="100"/>
      <c r="AYU80" s="100"/>
      <c r="AYV80" s="100"/>
      <c r="AYW80" s="100"/>
      <c r="AYX80" s="100"/>
      <c r="AYY80" s="100"/>
      <c r="AYZ80" s="100"/>
      <c r="AZA80" s="100"/>
      <c r="AZB80" s="100"/>
      <c r="AZC80" s="100"/>
      <c r="AZD80" s="100"/>
      <c r="AZE80" s="100"/>
      <c r="AZF80" s="100"/>
      <c r="AZG80" s="100"/>
      <c r="AZH80" s="100"/>
      <c r="AZI80" s="100"/>
      <c r="AZJ80" s="100"/>
      <c r="AZK80" s="100"/>
      <c r="AZL80" s="100"/>
      <c r="AZM80" s="100"/>
      <c r="AZN80" s="100"/>
      <c r="AZO80" s="100"/>
      <c r="AZP80" s="100"/>
      <c r="AZQ80" s="100"/>
      <c r="AZR80" s="100"/>
      <c r="AZS80" s="100"/>
      <c r="AZT80" s="100"/>
      <c r="AZU80" s="100"/>
      <c r="AZV80" s="100"/>
      <c r="AZW80" s="100"/>
      <c r="AZX80" s="100"/>
      <c r="AZY80" s="100"/>
      <c r="AZZ80" s="100"/>
      <c r="BAA80" s="100"/>
      <c r="BAB80" s="100"/>
      <c r="BAC80" s="100"/>
      <c r="BAD80" s="100"/>
      <c r="BAE80" s="100"/>
      <c r="BAF80" s="100"/>
      <c r="BAG80" s="100"/>
      <c r="BAH80" s="100"/>
      <c r="BAI80" s="100"/>
      <c r="BAJ80" s="100"/>
      <c r="BAK80" s="100"/>
      <c r="BAL80" s="100"/>
      <c r="BAM80" s="100"/>
      <c r="BAN80" s="100"/>
      <c r="BAO80" s="100"/>
      <c r="BAP80" s="100"/>
      <c r="BAQ80" s="100"/>
      <c r="BAR80" s="100"/>
      <c r="BAS80" s="100"/>
      <c r="BAT80" s="100"/>
      <c r="BAU80" s="100"/>
      <c r="BAV80" s="100"/>
      <c r="BAW80" s="100"/>
      <c r="BAX80" s="100"/>
      <c r="BAY80" s="100"/>
      <c r="BAZ80" s="100"/>
      <c r="BBA80" s="100"/>
      <c r="BBB80" s="100"/>
      <c r="BBC80" s="100"/>
      <c r="BBD80" s="100"/>
      <c r="BBE80" s="100"/>
      <c r="BBF80" s="100"/>
      <c r="BBG80" s="100"/>
      <c r="BBH80" s="100"/>
      <c r="BBI80" s="100"/>
      <c r="BBJ80" s="100"/>
      <c r="BBK80" s="100"/>
      <c r="BBL80" s="100"/>
      <c r="BBM80" s="100"/>
      <c r="BBN80" s="100"/>
      <c r="BBO80" s="100"/>
      <c r="BBP80" s="100"/>
      <c r="BBQ80" s="100"/>
      <c r="BBR80" s="100"/>
      <c r="BBS80" s="100"/>
      <c r="BBT80" s="100"/>
      <c r="BBU80" s="100"/>
      <c r="BBV80" s="100"/>
      <c r="BBW80" s="100"/>
      <c r="BBX80" s="100"/>
      <c r="BBY80" s="100"/>
      <c r="BBZ80" s="100"/>
      <c r="BCA80" s="100"/>
      <c r="BCB80" s="100"/>
      <c r="BCC80" s="100"/>
      <c r="BCD80" s="100"/>
      <c r="BCE80" s="100"/>
      <c r="BCF80" s="100"/>
      <c r="BCG80" s="100"/>
      <c r="BCH80" s="100"/>
      <c r="BCI80" s="100"/>
      <c r="BCJ80" s="100"/>
      <c r="BCK80" s="100"/>
      <c r="BCL80" s="100"/>
      <c r="BCM80" s="100"/>
      <c r="BCN80" s="100"/>
      <c r="BCO80" s="100"/>
      <c r="BCP80" s="100"/>
      <c r="BCQ80" s="100"/>
      <c r="BCR80" s="100"/>
      <c r="BCS80" s="100"/>
      <c r="BCT80" s="100"/>
      <c r="BCU80" s="100"/>
      <c r="BCV80" s="100"/>
      <c r="BCW80" s="100"/>
      <c r="BCX80" s="100"/>
      <c r="BCY80" s="100"/>
      <c r="BCZ80" s="100"/>
      <c r="BDA80" s="100"/>
      <c r="BDB80" s="100"/>
      <c r="BDC80" s="100"/>
      <c r="BDD80" s="100"/>
      <c r="BDE80" s="100"/>
      <c r="BDF80" s="100"/>
      <c r="BDG80" s="100"/>
      <c r="BDH80" s="100"/>
      <c r="BDI80" s="100"/>
      <c r="BDJ80" s="100"/>
      <c r="BDK80" s="100"/>
      <c r="BDL80" s="100"/>
      <c r="BDM80" s="100"/>
      <c r="BDN80" s="100"/>
      <c r="BDO80" s="100"/>
      <c r="BDP80" s="100"/>
      <c r="BDQ80" s="100"/>
      <c r="BDR80" s="100"/>
      <c r="BDS80" s="100"/>
      <c r="BDT80" s="100"/>
      <c r="BDU80" s="100"/>
      <c r="BDV80" s="100"/>
      <c r="BDW80" s="100"/>
      <c r="BDX80" s="100"/>
      <c r="BDY80" s="100"/>
      <c r="BDZ80" s="100"/>
      <c r="BEA80" s="100"/>
      <c r="BEB80" s="100"/>
      <c r="BEC80" s="100"/>
      <c r="BED80" s="100"/>
      <c r="BEE80" s="100"/>
      <c r="BEF80" s="100"/>
      <c r="BEG80" s="100"/>
      <c r="BEH80" s="100"/>
      <c r="BEI80" s="100"/>
      <c r="BEJ80" s="100"/>
      <c r="BEK80" s="100"/>
      <c r="BEL80" s="100"/>
      <c r="BEM80" s="100"/>
      <c r="BEN80" s="100"/>
      <c r="BEO80" s="100"/>
      <c r="BEP80" s="100"/>
      <c r="BEQ80" s="100"/>
      <c r="BER80" s="100"/>
      <c r="BES80" s="100"/>
      <c r="BET80" s="100"/>
      <c r="BEU80" s="100"/>
      <c r="BEV80" s="100"/>
      <c r="BEW80" s="100"/>
      <c r="BEX80" s="100"/>
      <c r="BEY80" s="100"/>
      <c r="BEZ80" s="100"/>
      <c r="BFA80" s="100"/>
      <c r="BFB80" s="100"/>
      <c r="BFC80" s="100"/>
      <c r="BFD80" s="100"/>
      <c r="BFE80" s="100"/>
      <c r="BFF80" s="100"/>
      <c r="BFG80" s="100"/>
      <c r="BFH80" s="100"/>
      <c r="BFI80" s="100"/>
      <c r="BFJ80" s="100"/>
      <c r="BFK80" s="100"/>
      <c r="BFL80" s="100"/>
      <c r="BFM80" s="100"/>
      <c r="BFN80" s="100"/>
      <c r="BFO80" s="100"/>
      <c r="BFP80" s="100"/>
      <c r="BFQ80" s="100"/>
      <c r="BFR80" s="100"/>
      <c r="BFS80" s="100"/>
      <c r="BFT80" s="100"/>
      <c r="BFU80" s="100"/>
      <c r="BFV80" s="100"/>
      <c r="BFW80" s="100"/>
      <c r="BFX80" s="100"/>
      <c r="BFY80" s="100"/>
      <c r="BFZ80" s="100"/>
      <c r="BGA80" s="100"/>
      <c r="BGB80" s="100"/>
      <c r="BGC80" s="100"/>
      <c r="BGD80" s="100"/>
      <c r="BGE80" s="100"/>
      <c r="BGF80" s="100"/>
      <c r="BGG80" s="100"/>
      <c r="BGH80" s="100"/>
      <c r="BGI80" s="100"/>
      <c r="BGJ80" s="100"/>
      <c r="BGK80" s="100"/>
      <c r="BGL80" s="100"/>
      <c r="BGM80" s="100"/>
      <c r="BGN80" s="100"/>
      <c r="BGO80" s="100"/>
      <c r="BGP80" s="100"/>
      <c r="BGQ80" s="100"/>
      <c r="BGR80" s="100"/>
      <c r="BGS80" s="100"/>
      <c r="BGT80" s="100"/>
      <c r="BGU80" s="100"/>
      <c r="BGV80" s="100"/>
      <c r="BGW80" s="100"/>
      <c r="BGX80" s="100"/>
      <c r="BGY80" s="100"/>
      <c r="BGZ80" s="100"/>
      <c r="BHA80" s="100"/>
      <c r="BHB80" s="100"/>
      <c r="BHC80" s="100"/>
      <c r="BHD80" s="100"/>
      <c r="BHE80" s="100"/>
      <c r="BHF80" s="100"/>
      <c r="BHG80" s="100"/>
      <c r="BHH80" s="100"/>
      <c r="BHI80" s="100"/>
      <c r="BHJ80" s="100"/>
      <c r="BHK80" s="100"/>
      <c r="BHL80" s="100"/>
      <c r="BHM80" s="100"/>
      <c r="BHN80" s="100"/>
      <c r="BHO80" s="100"/>
      <c r="BHP80" s="100"/>
      <c r="BHQ80" s="100"/>
      <c r="BHR80" s="100"/>
      <c r="BHS80" s="100"/>
      <c r="BHT80" s="100"/>
      <c r="BHU80" s="100"/>
      <c r="BHV80" s="100"/>
      <c r="BHW80" s="100"/>
      <c r="BHX80" s="100"/>
      <c r="BHY80" s="100"/>
      <c r="BHZ80" s="100"/>
      <c r="BIA80" s="100"/>
      <c r="BIB80" s="100"/>
      <c r="BIC80" s="100"/>
      <c r="BID80" s="100"/>
      <c r="BIE80" s="100"/>
      <c r="BIF80" s="100"/>
      <c r="BIG80" s="100"/>
      <c r="BIH80" s="100"/>
      <c r="BII80" s="100"/>
      <c r="BIJ80" s="100"/>
      <c r="BIK80" s="100"/>
      <c r="BIL80" s="100"/>
      <c r="BIM80" s="100"/>
      <c r="BIN80" s="100"/>
      <c r="BIO80" s="100"/>
      <c r="BIP80" s="100"/>
      <c r="BIQ80" s="100"/>
      <c r="BIR80" s="100"/>
      <c r="BIS80" s="100"/>
      <c r="BIT80" s="100"/>
      <c r="BIU80" s="100"/>
      <c r="BIV80" s="100"/>
      <c r="BIW80" s="100"/>
      <c r="BIX80" s="100"/>
      <c r="BIY80" s="100"/>
      <c r="BIZ80" s="100"/>
      <c r="BJA80" s="100"/>
      <c r="BJB80" s="100"/>
      <c r="BJC80" s="100"/>
      <c r="BJD80" s="100"/>
      <c r="BJE80" s="100"/>
      <c r="BJF80" s="100"/>
      <c r="BJG80" s="100"/>
      <c r="BJH80" s="100"/>
      <c r="BJI80" s="100"/>
      <c r="BJJ80" s="100"/>
      <c r="BJK80" s="100"/>
      <c r="BJL80" s="100"/>
      <c r="BJM80" s="100"/>
      <c r="BJN80" s="100"/>
      <c r="BJO80" s="100"/>
      <c r="BJP80" s="100"/>
      <c r="BJQ80" s="100"/>
      <c r="BJR80" s="100"/>
      <c r="BJS80" s="100"/>
      <c r="BJT80" s="100"/>
      <c r="BJU80" s="100"/>
      <c r="BJV80" s="100"/>
      <c r="BJW80" s="100"/>
      <c r="BJX80" s="100"/>
      <c r="BJY80" s="100"/>
      <c r="BJZ80" s="100"/>
      <c r="BKA80" s="100"/>
      <c r="BKB80" s="100"/>
      <c r="BKC80" s="100"/>
      <c r="BKD80" s="100"/>
      <c r="BKE80" s="100"/>
      <c r="BKF80" s="100"/>
      <c r="BKG80" s="100"/>
      <c r="BKH80" s="100"/>
      <c r="BKI80" s="100"/>
      <c r="BKJ80" s="100"/>
      <c r="BKK80" s="100"/>
      <c r="BKL80" s="100"/>
      <c r="BKM80" s="100"/>
      <c r="BKN80" s="100"/>
      <c r="BKO80" s="100"/>
      <c r="BKP80" s="100"/>
      <c r="BKQ80" s="100"/>
      <c r="BKR80" s="100"/>
      <c r="BKS80" s="100"/>
      <c r="BKT80" s="100"/>
      <c r="BKU80" s="100"/>
      <c r="BKV80" s="100"/>
      <c r="BKW80" s="100"/>
      <c r="BKX80" s="100"/>
      <c r="BKY80" s="100"/>
      <c r="BKZ80" s="100"/>
      <c r="BLA80" s="100"/>
      <c r="BLB80" s="100"/>
      <c r="BLC80" s="100"/>
      <c r="BLD80" s="100"/>
      <c r="BLE80" s="100"/>
      <c r="BLF80" s="100"/>
      <c r="BLG80" s="100"/>
      <c r="BLH80" s="100"/>
      <c r="BLI80" s="100"/>
      <c r="BLJ80" s="100"/>
      <c r="BLK80" s="100"/>
      <c r="BLL80" s="100"/>
      <c r="BLM80" s="100"/>
      <c r="BLN80" s="100"/>
      <c r="BLO80" s="100"/>
      <c r="BLP80" s="100"/>
      <c r="BLQ80" s="100"/>
      <c r="BLR80" s="100"/>
      <c r="BLS80" s="100"/>
      <c r="BLT80" s="100"/>
      <c r="BLU80" s="100"/>
      <c r="BLV80" s="100"/>
      <c r="BLW80" s="100"/>
      <c r="BLX80" s="100"/>
      <c r="BLY80" s="100"/>
      <c r="BLZ80" s="100"/>
      <c r="BMA80" s="100"/>
      <c r="BMB80" s="100"/>
      <c r="BMC80" s="100"/>
      <c r="BMD80" s="100"/>
      <c r="BME80" s="100"/>
      <c r="BMF80" s="100"/>
      <c r="BMG80" s="100"/>
      <c r="BMH80" s="100"/>
      <c r="BMI80" s="100"/>
      <c r="BMJ80" s="100"/>
      <c r="BMK80" s="100"/>
      <c r="BML80" s="100"/>
      <c r="BMM80" s="100"/>
      <c r="BMN80" s="100"/>
      <c r="BMO80" s="100"/>
      <c r="BMP80" s="100"/>
      <c r="BMQ80" s="100"/>
      <c r="BMR80" s="100"/>
      <c r="BMS80" s="100"/>
      <c r="BMT80" s="100"/>
      <c r="BMU80" s="100"/>
      <c r="BMV80" s="100"/>
      <c r="BMW80" s="100"/>
      <c r="BMX80" s="100"/>
      <c r="BMY80" s="100"/>
      <c r="BMZ80" s="100"/>
      <c r="BNA80" s="100"/>
      <c r="BNB80" s="100"/>
      <c r="BNC80" s="100"/>
      <c r="BND80" s="100"/>
      <c r="BNE80" s="100"/>
      <c r="BNF80" s="100"/>
      <c r="BNG80" s="100"/>
      <c r="BNH80" s="100"/>
      <c r="BNI80" s="100"/>
      <c r="BNJ80" s="100"/>
      <c r="BNK80" s="100"/>
      <c r="BNL80" s="100"/>
      <c r="BNM80" s="100"/>
      <c r="BNN80" s="100"/>
      <c r="BNO80" s="100"/>
      <c r="BNP80" s="100"/>
      <c r="BNQ80" s="100"/>
      <c r="BNR80" s="100"/>
      <c r="BNS80" s="100"/>
      <c r="BNT80" s="100"/>
      <c r="BNU80" s="100"/>
      <c r="BNV80" s="100"/>
      <c r="BNW80" s="100"/>
      <c r="BNX80" s="100"/>
      <c r="BNY80" s="100"/>
      <c r="BNZ80" s="100"/>
      <c r="BOA80" s="100"/>
      <c r="BOB80" s="100"/>
      <c r="BOC80" s="100"/>
      <c r="BOD80" s="100"/>
      <c r="BOE80" s="100"/>
      <c r="BOF80" s="100"/>
      <c r="BOG80" s="100"/>
      <c r="BOH80" s="100"/>
      <c r="BOI80" s="100"/>
      <c r="BOJ80" s="100"/>
      <c r="BOK80" s="100"/>
      <c r="BOL80" s="100"/>
      <c r="BOM80" s="100"/>
      <c r="BON80" s="100"/>
      <c r="BOO80" s="100"/>
      <c r="BOP80" s="100"/>
      <c r="BOQ80" s="100"/>
      <c r="BOR80" s="100"/>
      <c r="BOS80" s="100"/>
      <c r="BOT80" s="100"/>
      <c r="BOU80" s="100"/>
      <c r="BOV80" s="100"/>
      <c r="BOW80" s="100"/>
      <c r="BOX80" s="100"/>
      <c r="BOY80" s="100"/>
      <c r="BOZ80" s="100"/>
      <c r="BPA80" s="100"/>
      <c r="BPB80" s="100"/>
      <c r="BPC80" s="100"/>
      <c r="BPD80" s="100"/>
      <c r="BPE80" s="100"/>
      <c r="BPF80" s="100"/>
      <c r="BPG80" s="100"/>
      <c r="BPH80" s="100"/>
      <c r="BPI80" s="100"/>
      <c r="BPJ80" s="100"/>
      <c r="BPK80" s="100"/>
      <c r="BPL80" s="100"/>
      <c r="BPM80" s="100"/>
      <c r="BPN80" s="100"/>
      <c r="BPO80" s="100"/>
      <c r="BPP80" s="100"/>
      <c r="BPQ80" s="100"/>
      <c r="BPR80" s="100"/>
      <c r="BPS80" s="100"/>
      <c r="BPT80" s="100"/>
      <c r="BPU80" s="100"/>
      <c r="BPV80" s="100"/>
      <c r="BPW80" s="100"/>
      <c r="BPX80" s="100"/>
      <c r="BPY80" s="100"/>
      <c r="BPZ80" s="100"/>
      <c r="BQA80" s="100"/>
      <c r="BQB80" s="100"/>
      <c r="BQC80" s="100"/>
      <c r="BQD80" s="100"/>
      <c r="BQE80" s="100"/>
      <c r="BQF80" s="100"/>
      <c r="BQG80" s="100"/>
      <c r="BQH80" s="100"/>
      <c r="BQI80" s="100"/>
      <c r="BQJ80" s="100"/>
      <c r="BQK80" s="100"/>
      <c r="BQL80" s="100"/>
      <c r="BQM80" s="100"/>
      <c r="BQN80" s="100"/>
      <c r="BQO80" s="100"/>
      <c r="BQP80" s="100"/>
      <c r="BQQ80" s="100"/>
      <c r="BQR80" s="100"/>
      <c r="BQS80" s="100"/>
      <c r="BQT80" s="100"/>
      <c r="BQU80" s="100"/>
      <c r="BQV80" s="100"/>
      <c r="BQW80" s="100"/>
      <c r="BQX80" s="100"/>
      <c r="BQY80" s="100"/>
      <c r="BQZ80" s="100"/>
      <c r="BRA80" s="100"/>
      <c r="BRB80" s="100"/>
      <c r="BRC80" s="100"/>
      <c r="BRD80" s="100"/>
      <c r="BRE80" s="100"/>
      <c r="BRF80" s="100"/>
      <c r="BRG80" s="100"/>
      <c r="BRH80" s="100"/>
      <c r="BRI80" s="100"/>
      <c r="BRJ80" s="100"/>
      <c r="BRK80" s="100"/>
      <c r="BRL80" s="100"/>
      <c r="BRM80" s="100"/>
      <c r="BRN80" s="100"/>
      <c r="BRO80" s="100"/>
      <c r="BRP80" s="100"/>
      <c r="BRQ80" s="100"/>
      <c r="BRR80" s="100"/>
      <c r="BRS80" s="100"/>
      <c r="BRT80" s="100"/>
      <c r="BRU80" s="100"/>
      <c r="BRV80" s="100"/>
      <c r="BRW80" s="100"/>
      <c r="BRX80" s="100"/>
      <c r="BRY80" s="100"/>
      <c r="BRZ80" s="100"/>
      <c r="BSA80" s="100"/>
      <c r="BSB80" s="100"/>
      <c r="BSC80" s="100"/>
      <c r="BSD80" s="100"/>
      <c r="BSE80" s="100"/>
      <c r="BSF80" s="100"/>
      <c r="BSG80" s="100"/>
      <c r="BSH80" s="100"/>
      <c r="BSI80" s="100"/>
      <c r="BSJ80" s="100"/>
      <c r="BSK80" s="100"/>
      <c r="BSL80" s="100"/>
      <c r="BSM80" s="100"/>
      <c r="BSN80" s="100"/>
      <c r="BSO80" s="100"/>
      <c r="BSP80" s="100"/>
      <c r="BSQ80" s="100"/>
      <c r="BSR80" s="100"/>
      <c r="BSS80" s="100"/>
      <c r="BST80" s="100"/>
      <c r="BSU80" s="100"/>
      <c r="BSV80" s="100"/>
      <c r="BSW80" s="100"/>
      <c r="BSX80" s="100"/>
      <c r="BSY80" s="100"/>
      <c r="BSZ80" s="100"/>
      <c r="BTA80" s="100"/>
      <c r="BTB80" s="100"/>
      <c r="BTC80" s="100"/>
      <c r="BTD80" s="100"/>
      <c r="BTE80" s="100"/>
      <c r="BTF80" s="100"/>
      <c r="BTG80" s="100"/>
      <c r="BTH80" s="100"/>
      <c r="BTI80" s="100"/>
      <c r="BTJ80" s="100"/>
      <c r="BTK80" s="100"/>
      <c r="BTL80" s="100"/>
      <c r="BTM80" s="100"/>
      <c r="BTN80" s="100"/>
      <c r="BTO80" s="100"/>
      <c r="BTP80" s="100"/>
      <c r="BTQ80" s="100"/>
      <c r="BTR80" s="100"/>
      <c r="BTS80" s="100"/>
      <c r="BTT80" s="100"/>
      <c r="BTU80" s="100"/>
      <c r="BTV80" s="100"/>
      <c r="BTW80" s="100"/>
      <c r="BTX80" s="100"/>
      <c r="BTY80" s="100"/>
      <c r="BTZ80" s="100"/>
      <c r="BUA80" s="100"/>
      <c r="BUB80" s="100"/>
      <c r="BUC80" s="100"/>
      <c r="BUD80" s="100"/>
      <c r="BUE80" s="100"/>
      <c r="BUF80" s="100"/>
      <c r="BUG80" s="100"/>
      <c r="BUH80" s="100"/>
      <c r="BUI80" s="100"/>
      <c r="BUJ80" s="100"/>
      <c r="BUK80" s="100"/>
      <c r="BUL80" s="100"/>
      <c r="BUM80" s="100"/>
      <c r="BUN80" s="100"/>
      <c r="BUO80" s="100"/>
      <c r="BUP80" s="100"/>
      <c r="BUQ80" s="100"/>
      <c r="BUR80" s="100"/>
      <c r="BUS80" s="100"/>
      <c r="BUT80" s="100"/>
      <c r="BUU80" s="100"/>
      <c r="BUV80" s="100"/>
      <c r="BUW80" s="100"/>
      <c r="BUX80" s="100"/>
      <c r="BUY80" s="100"/>
      <c r="BUZ80" s="100"/>
      <c r="BVA80" s="100"/>
      <c r="BVB80" s="100"/>
      <c r="BVC80" s="100"/>
      <c r="BVD80" s="100"/>
      <c r="BVE80" s="100"/>
      <c r="BVF80" s="100"/>
      <c r="BVG80" s="100"/>
      <c r="BVH80" s="100"/>
      <c r="BVI80" s="100"/>
      <c r="BVJ80" s="100"/>
      <c r="BVK80" s="100"/>
      <c r="BVL80" s="100"/>
      <c r="BVM80" s="100"/>
      <c r="BVN80" s="100"/>
      <c r="BVO80" s="100"/>
      <c r="BVP80" s="100"/>
      <c r="BVQ80" s="100"/>
      <c r="BVR80" s="100"/>
      <c r="BVS80" s="100"/>
      <c r="BVT80" s="100"/>
      <c r="BVU80" s="100"/>
      <c r="BVV80" s="100"/>
      <c r="BVW80" s="100"/>
      <c r="BVX80" s="100"/>
      <c r="BVY80" s="100"/>
      <c r="BVZ80" s="100"/>
      <c r="BWA80" s="100"/>
      <c r="BWB80" s="100"/>
      <c r="BWC80" s="100"/>
      <c r="BWD80" s="100"/>
      <c r="BWE80" s="100"/>
      <c r="BWF80" s="100"/>
      <c r="BWG80" s="100"/>
      <c r="BWH80" s="100"/>
      <c r="BWI80" s="100"/>
      <c r="BWJ80" s="100"/>
      <c r="BWK80" s="100"/>
      <c r="BWL80" s="100"/>
      <c r="BWM80" s="100"/>
      <c r="BWN80" s="100"/>
      <c r="BWO80" s="100"/>
      <c r="BWP80" s="100"/>
      <c r="BWQ80" s="100"/>
      <c r="BWR80" s="100"/>
      <c r="BWS80" s="100"/>
      <c r="BWT80" s="100"/>
      <c r="BWU80" s="100"/>
      <c r="BWV80" s="100"/>
      <c r="BWW80" s="100"/>
      <c r="BWX80" s="100"/>
      <c r="BWY80" s="100"/>
      <c r="BWZ80" s="100"/>
      <c r="BXA80" s="100"/>
      <c r="BXB80" s="100"/>
      <c r="BXC80" s="100"/>
      <c r="BXD80" s="100"/>
      <c r="BXE80" s="100"/>
      <c r="BXF80" s="100"/>
      <c r="BXG80" s="100"/>
      <c r="BXH80" s="100"/>
      <c r="BXI80" s="100"/>
      <c r="BXJ80" s="100"/>
      <c r="BXK80" s="100"/>
      <c r="BXL80" s="100"/>
      <c r="BXM80" s="100"/>
      <c r="BXN80" s="100"/>
      <c r="BXO80" s="100"/>
      <c r="BXP80" s="100"/>
      <c r="BXQ80" s="100"/>
      <c r="BXR80" s="100"/>
      <c r="BXS80" s="100"/>
      <c r="BXT80" s="100"/>
      <c r="BXU80" s="100"/>
      <c r="BXV80" s="100"/>
      <c r="BXW80" s="100"/>
      <c r="BXX80" s="100"/>
      <c r="BXY80" s="100"/>
      <c r="BXZ80" s="100"/>
      <c r="BYA80" s="100"/>
      <c r="BYB80" s="100"/>
      <c r="BYC80" s="100"/>
      <c r="BYD80" s="100"/>
      <c r="BYE80" s="100"/>
      <c r="BYF80" s="100"/>
      <c r="BYG80" s="100"/>
      <c r="BYH80" s="100"/>
      <c r="BYI80" s="100"/>
      <c r="BYJ80" s="100"/>
      <c r="BYK80" s="100"/>
      <c r="BYL80" s="100"/>
      <c r="BYM80" s="100"/>
      <c r="BYN80" s="100"/>
      <c r="BYO80" s="100"/>
      <c r="BYP80" s="100"/>
      <c r="BYQ80" s="100"/>
      <c r="BYR80" s="100"/>
      <c r="BYS80" s="100"/>
      <c r="BYT80" s="100"/>
      <c r="BYU80" s="100"/>
      <c r="BYV80" s="100"/>
      <c r="BYW80" s="100"/>
      <c r="BYX80" s="100"/>
      <c r="BYY80" s="100"/>
      <c r="BYZ80" s="100"/>
      <c r="BZA80" s="100"/>
      <c r="BZB80" s="100"/>
      <c r="BZC80" s="100"/>
      <c r="BZD80" s="100"/>
      <c r="BZE80" s="100"/>
      <c r="BZF80" s="100"/>
      <c r="BZG80" s="100"/>
      <c r="BZH80" s="100"/>
      <c r="BZI80" s="100"/>
      <c r="BZJ80" s="100"/>
      <c r="BZK80" s="100"/>
      <c r="BZL80" s="100"/>
      <c r="BZM80" s="100"/>
      <c r="BZN80" s="100"/>
      <c r="BZO80" s="100"/>
      <c r="BZP80" s="100"/>
      <c r="BZQ80" s="100"/>
      <c r="BZR80" s="100"/>
      <c r="BZS80" s="100"/>
      <c r="BZT80" s="100"/>
      <c r="BZU80" s="100"/>
      <c r="BZV80" s="100"/>
      <c r="BZW80" s="100"/>
      <c r="BZX80" s="100"/>
      <c r="BZY80" s="100"/>
      <c r="BZZ80" s="100"/>
      <c r="CAA80" s="100"/>
      <c r="CAB80" s="100"/>
      <c r="CAC80" s="100"/>
      <c r="CAD80" s="100"/>
      <c r="CAE80" s="100"/>
      <c r="CAF80" s="100"/>
      <c r="CAG80" s="100"/>
      <c r="CAH80" s="100"/>
      <c r="CAI80" s="100"/>
      <c r="CAJ80" s="100"/>
      <c r="CAK80" s="100"/>
      <c r="CAL80" s="100"/>
      <c r="CAM80" s="100"/>
      <c r="CAN80" s="100"/>
      <c r="CAO80" s="100"/>
      <c r="CAP80" s="100"/>
      <c r="CAQ80" s="100"/>
      <c r="CAR80" s="100"/>
      <c r="CAS80" s="100"/>
      <c r="CAT80" s="100"/>
      <c r="CAU80" s="100"/>
      <c r="CAV80" s="100"/>
      <c r="CAW80" s="100"/>
      <c r="CAX80" s="100"/>
      <c r="CAY80" s="100"/>
      <c r="CAZ80" s="100"/>
      <c r="CBA80" s="100"/>
      <c r="CBB80" s="100"/>
      <c r="CBC80" s="100"/>
      <c r="CBD80" s="100"/>
      <c r="CBE80" s="100"/>
      <c r="CBF80" s="100"/>
      <c r="CBG80" s="100"/>
      <c r="CBH80" s="100"/>
      <c r="CBI80" s="100"/>
      <c r="CBJ80" s="100"/>
      <c r="CBK80" s="100"/>
      <c r="CBL80" s="100"/>
      <c r="CBM80" s="100"/>
      <c r="CBN80" s="100"/>
      <c r="CBO80" s="100"/>
      <c r="CBP80" s="100"/>
      <c r="CBQ80" s="100"/>
      <c r="CBR80" s="100"/>
      <c r="CBS80" s="100"/>
      <c r="CBT80" s="100"/>
      <c r="CBU80" s="100"/>
      <c r="CBV80" s="100"/>
      <c r="CBW80" s="100"/>
      <c r="CBX80" s="100"/>
      <c r="CBY80" s="100"/>
      <c r="CBZ80" s="100"/>
      <c r="CCA80" s="100"/>
      <c r="CCB80" s="100"/>
      <c r="CCC80" s="100"/>
      <c r="CCD80" s="100"/>
      <c r="CCE80" s="100"/>
      <c r="CCF80" s="100"/>
      <c r="CCG80" s="100"/>
      <c r="CCH80" s="100"/>
      <c r="CCI80" s="100"/>
      <c r="CCJ80" s="100"/>
      <c r="CCK80" s="100"/>
      <c r="CCL80" s="100"/>
      <c r="CCM80" s="100"/>
      <c r="CCN80" s="100"/>
      <c r="CCO80" s="100"/>
      <c r="CCP80" s="100"/>
      <c r="CCQ80" s="100"/>
      <c r="CCR80" s="100"/>
      <c r="CCS80" s="100"/>
      <c r="CCT80" s="100"/>
      <c r="CCU80" s="100"/>
      <c r="CCV80" s="100"/>
      <c r="CCW80" s="100"/>
      <c r="CCX80" s="100"/>
      <c r="CCY80" s="100"/>
      <c r="CCZ80" s="100"/>
      <c r="CDA80" s="100"/>
      <c r="CDB80" s="100"/>
      <c r="CDC80" s="100"/>
      <c r="CDD80" s="100"/>
      <c r="CDE80" s="100"/>
      <c r="CDF80" s="100"/>
      <c r="CDG80" s="100"/>
      <c r="CDH80" s="100"/>
      <c r="CDI80" s="100"/>
      <c r="CDJ80" s="100"/>
      <c r="CDK80" s="100"/>
      <c r="CDL80" s="100"/>
      <c r="CDM80" s="100"/>
      <c r="CDN80" s="100"/>
      <c r="CDO80" s="100"/>
      <c r="CDP80" s="100"/>
      <c r="CDQ80" s="100"/>
      <c r="CDR80" s="100"/>
      <c r="CDS80" s="100"/>
      <c r="CDT80" s="100"/>
      <c r="CDU80" s="100"/>
      <c r="CDV80" s="100"/>
      <c r="CDW80" s="100"/>
      <c r="CDX80" s="100"/>
      <c r="CDY80" s="100"/>
      <c r="CDZ80" s="100"/>
      <c r="CEA80" s="100"/>
      <c r="CEB80" s="100"/>
      <c r="CEC80" s="100"/>
      <c r="CED80" s="100"/>
      <c r="CEE80" s="100"/>
      <c r="CEF80" s="100"/>
      <c r="CEG80" s="100"/>
      <c r="CEH80" s="100"/>
      <c r="CEI80" s="100"/>
      <c r="CEJ80" s="100"/>
      <c r="CEK80" s="100"/>
      <c r="CEL80" s="100"/>
      <c r="CEM80" s="100"/>
      <c r="CEN80" s="100"/>
      <c r="CEO80" s="100"/>
      <c r="CEP80" s="100"/>
      <c r="CEQ80" s="100"/>
      <c r="CER80" s="100"/>
      <c r="CES80" s="100"/>
      <c r="CET80" s="100"/>
      <c r="CEU80" s="100"/>
      <c r="CEV80" s="100"/>
      <c r="CEW80" s="100"/>
      <c r="CEX80" s="100"/>
      <c r="CEY80" s="100"/>
      <c r="CEZ80" s="100"/>
      <c r="CFA80" s="100"/>
      <c r="CFB80" s="100"/>
      <c r="CFC80" s="100"/>
      <c r="CFD80" s="100"/>
      <c r="CFE80" s="100"/>
      <c r="CFF80" s="100"/>
      <c r="CFG80" s="100"/>
      <c r="CFH80" s="100"/>
      <c r="CFI80" s="100"/>
      <c r="CFJ80" s="100"/>
      <c r="CFK80" s="100"/>
      <c r="CFL80" s="100"/>
      <c r="CFM80" s="100"/>
      <c r="CFN80" s="100"/>
      <c r="CFO80" s="100"/>
      <c r="CFP80" s="100"/>
      <c r="CFQ80" s="100"/>
      <c r="CFR80" s="100"/>
      <c r="CFS80" s="100"/>
      <c r="CFT80" s="100"/>
      <c r="CFU80" s="100"/>
      <c r="CFV80" s="100"/>
      <c r="CFW80" s="100"/>
      <c r="CFX80" s="100"/>
      <c r="CFY80" s="100"/>
      <c r="CFZ80" s="100"/>
      <c r="CGA80" s="100"/>
      <c r="CGB80" s="100"/>
      <c r="CGC80" s="100"/>
      <c r="CGD80" s="100"/>
      <c r="CGE80" s="100"/>
      <c r="CGF80" s="100"/>
      <c r="CGG80" s="100"/>
      <c r="CGH80" s="100"/>
      <c r="CGI80" s="100"/>
      <c r="CGJ80" s="100"/>
      <c r="CGK80" s="100"/>
      <c r="CGL80" s="100"/>
      <c r="CGM80" s="100"/>
      <c r="CGN80" s="100"/>
      <c r="CGO80" s="100"/>
      <c r="CGP80" s="100"/>
      <c r="CGQ80" s="100"/>
      <c r="CGR80" s="100"/>
      <c r="CGS80" s="100"/>
      <c r="CGT80" s="100"/>
      <c r="CGU80" s="100"/>
      <c r="CGV80" s="100"/>
      <c r="CGW80" s="100"/>
      <c r="CGX80" s="100"/>
      <c r="CGY80" s="100"/>
      <c r="CGZ80" s="100"/>
      <c r="CHA80" s="100"/>
      <c r="CHB80" s="100"/>
      <c r="CHC80" s="100"/>
      <c r="CHD80" s="100"/>
      <c r="CHE80" s="100"/>
      <c r="CHF80" s="100"/>
      <c r="CHG80" s="100"/>
      <c r="CHH80" s="100"/>
      <c r="CHI80" s="100"/>
      <c r="CHJ80" s="100"/>
      <c r="CHK80" s="100"/>
      <c r="CHL80" s="100"/>
      <c r="CHM80" s="100"/>
      <c r="CHN80" s="100"/>
      <c r="CHO80" s="100"/>
      <c r="CHP80" s="100"/>
      <c r="CHQ80" s="100"/>
      <c r="CHR80" s="100"/>
      <c r="CHS80" s="100"/>
      <c r="CHT80" s="100"/>
      <c r="CHU80" s="100"/>
      <c r="CHV80" s="100"/>
      <c r="CHW80" s="100"/>
      <c r="CHX80" s="100"/>
      <c r="CHY80" s="100"/>
      <c r="CHZ80" s="100"/>
      <c r="CIA80" s="100"/>
      <c r="CIB80" s="100"/>
      <c r="CIC80" s="100"/>
      <c r="CID80" s="100"/>
      <c r="CIE80" s="100"/>
      <c r="CIF80" s="100"/>
      <c r="CIG80" s="100"/>
      <c r="CIH80" s="100"/>
      <c r="CII80" s="100"/>
      <c r="CIJ80" s="100"/>
      <c r="CIK80" s="100"/>
      <c r="CIL80" s="100"/>
      <c r="CIM80" s="100"/>
      <c r="CIN80" s="100"/>
      <c r="CIO80" s="100"/>
      <c r="CIP80" s="100"/>
      <c r="CIQ80" s="100"/>
      <c r="CIR80" s="100"/>
      <c r="CIS80" s="100"/>
      <c r="CIT80" s="100"/>
      <c r="CIU80" s="100"/>
      <c r="CIV80" s="100"/>
      <c r="CIW80" s="100"/>
      <c r="CIX80" s="100"/>
      <c r="CIY80" s="100"/>
      <c r="CIZ80" s="100"/>
      <c r="CJA80" s="100"/>
      <c r="CJB80" s="100"/>
      <c r="CJC80" s="100"/>
      <c r="CJD80" s="100"/>
      <c r="CJE80" s="100"/>
      <c r="CJF80" s="100"/>
      <c r="CJG80" s="100"/>
      <c r="CJH80" s="100"/>
      <c r="CJI80" s="100"/>
      <c r="CJJ80" s="100"/>
      <c r="CJK80" s="100"/>
      <c r="CJL80" s="100"/>
      <c r="CJM80" s="100"/>
      <c r="CJN80" s="100"/>
      <c r="CJO80" s="100"/>
      <c r="CJP80" s="100"/>
      <c r="CJQ80" s="100"/>
      <c r="CJR80" s="100"/>
      <c r="CJS80" s="100"/>
      <c r="CJT80" s="100"/>
      <c r="CJU80" s="100"/>
      <c r="CJV80" s="100"/>
      <c r="CJW80" s="100"/>
      <c r="CJX80" s="100"/>
      <c r="CJY80" s="100"/>
      <c r="CJZ80" s="100"/>
      <c r="CKA80" s="100"/>
      <c r="CKB80" s="100"/>
      <c r="CKC80" s="100"/>
      <c r="CKD80" s="100"/>
      <c r="CKE80" s="100"/>
      <c r="CKF80" s="100"/>
      <c r="CKG80" s="100"/>
      <c r="CKH80" s="100"/>
      <c r="CKI80" s="100"/>
      <c r="CKJ80" s="100"/>
      <c r="CKK80" s="100"/>
      <c r="CKL80" s="100"/>
      <c r="CKM80" s="100"/>
      <c r="CKN80" s="100"/>
      <c r="CKO80" s="100"/>
      <c r="CKP80" s="100"/>
      <c r="CKQ80" s="100"/>
      <c r="CKR80" s="100"/>
      <c r="CKS80" s="100"/>
      <c r="CKT80" s="100"/>
      <c r="CKU80" s="100"/>
      <c r="CKV80" s="100"/>
      <c r="CKW80" s="100"/>
      <c r="CKX80" s="100"/>
      <c r="CKY80" s="100"/>
      <c r="CKZ80" s="100"/>
      <c r="CLA80" s="100"/>
      <c r="CLB80" s="100"/>
      <c r="CLC80" s="100"/>
      <c r="CLD80" s="100"/>
      <c r="CLE80" s="100"/>
      <c r="CLF80" s="100"/>
      <c r="CLG80" s="100"/>
      <c r="CLH80" s="100"/>
      <c r="CLI80" s="100"/>
      <c r="CLJ80" s="100"/>
      <c r="CLK80" s="100"/>
      <c r="CLL80" s="100"/>
      <c r="CLM80" s="100"/>
      <c r="CLN80" s="100"/>
      <c r="CLO80" s="100"/>
      <c r="CLP80" s="100"/>
      <c r="CLQ80" s="100"/>
      <c r="CLR80" s="100"/>
      <c r="CLS80" s="100"/>
      <c r="CLT80" s="100"/>
      <c r="CLU80" s="100"/>
      <c r="CLV80" s="100"/>
      <c r="CLW80" s="100"/>
      <c r="CLX80" s="100"/>
      <c r="CLY80" s="100"/>
      <c r="CLZ80" s="100"/>
      <c r="CMA80" s="100"/>
      <c r="CMB80" s="100"/>
      <c r="CMC80" s="100"/>
      <c r="CMD80" s="100"/>
      <c r="CME80" s="100"/>
      <c r="CMF80" s="100"/>
      <c r="CMG80" s="100"/>
      <c r="CMH80" s="100"/>
      <c r="CMI80" s="100"/>
      <c r="CMJ80" s="100"/>
      <c r="CMK80" s="100"/>
      <c r="CML80" s="100"/>
      <c r="CMM80" s="100"/>
      <c r="CMN80" s="100"/>
      <c r="CMO80" s="100"/>
      <c r="CMP80" s="100"/>
      <c r="CMQ80" s="100"/>
      <c r="CMR80" s="100"/>
      <c r="CMS80" s="100"/>
      <c r="CMT80" s="100"/>
      <c r="CMU80" s="100"/>
      <c r="CMV80" s="100"/>
      <c r="CMW80" s="100"/>
      <c r="CMX80" s="100"/>
      <c r="CMY80" s="100"/>
      <c r="CMZ80" s="100"/>
      <c r="CNA80" s="100"/>
      <c r="CNB80" s="100"/>
      <c r="CNC80" s="100"/>
      <c r="CND80" s="100"/>
      <c r="CNE80" s="100"/>
      <c r="CNF80" s="100"/>
      <c r="CNG80" s="100"/>
      <c r="CNH80" s="100"/>
      <c r="CNI80" s="100"/>
      <c r="CNJ80" s="100"/>
      <c r="CNK80" s="100"/>
      <c r="CNL80" s="100"/>
      <c r="CNM80" s="100"/>
      <c r="CNN80" s="100"/>
      <c r="CNO80" s="100"/>
      <c r="CNP80" s="100"/>
      <c r="CNQ80" s="100"/>
      <c r="CNR80" s="100"/>
      <c r="CNS80" s="100"/>
      <c r="CNT80" s="100"/>
      <c r="CNU80" s="100"/>
      <c r="CNV80" s="100"/>
      <c r="CNW80" s="100"/>
      <c r="CNX80" s="100"/>
      <c r="CNY80" s="100"/>
      <c r="CNZ80" s="100"/>
      <c r="COA80" s="100"/>
      <c r="COB80" s="100"/>
      <c r="COC80" s="100"/>
      <c r="COD80" s="100"/>
      <c r="COE80" s="100"/>
      <c r="COF80" s="100"/>
      <c r="COG80" s="100"/>
      <c r="COH80" s="100"/>
      <c r="COI80" s="100"/>
      <c r="COJ80" s="100"/>
      <c r="COK80" s="100"/>
      <c r="COL80" s="100"/>
      <c r="COM80" s="100"/>
      <c r="CON80" s="100"/>
      <c r="COO80" s="100"/>
      <c r="COP80" s="100"/>
      <c r="COQ80" s="100"/>
      <c r="COR80" s="100"/>
      <c r="COS80" s="100"/>
      <c r="COT80" s="100"/>
      <c r="COU80" s="100"/>
      <c r="COV80" s="100"/>
      <c r="COW80" s="100"/>
      <c r="COX80" s="100"/>
      <c r="COY80" s="100"/>
      <c r="COZ80" s="100"/>
      <c r="CPA80" s="100"/>
      <c r="CPB80" s="100"/>
      <c r="CPC80" s="100"/>
      <c r="CPD80" s="100"/>
      <c r="CPE80" s="100"/>
      <c r="CPF80" s="100"/>
      <c r="CPG80" s="100"/>
      <c r="CPH80" s="100"/>
      <c r="CPI80" s="100"/>
      <c r="CPJ80" s="100"/>
      <c r="CPK80" s="100"/>
      <c r="CPL80" s="100"/>
      <c r="CPM80" s="100"/>
      <c r="CPN80" s="100"/>
      <c r="CPO80" s="100"/>
      <c r="CPP80" s="100"/>
      <c r="CPQ80" s="100"/>
      <c r="CPR80" s="100"/>
      <c r="CPS80" s="100"/>
      <c r="CPT80" s="100"/>
      <c r="CPU80" s="100"/>
      <c r="CPV80" s="100"/>
      <c r="CPW80" s="100"/>
      <c r="CPX80" s="100"/>
      <c r="CPY80" s="100"/>
      <c r="CPZ80" s="100"/>
      <c r="CQA80" s="100"/>
      <c r="CQB80" s="100"/>
      <c r="CQC80" s="100"/>
      <c r="CQD80" s="100"/>
      <c r="CQE80" s="100"/>
      <c r="CQF80" s="100"/>
      <c r="CQG80" s="100"/>
      <c r="CQH80" s="100"/>
      <c r="CQI80" s="100"/>
      <c r="CQJ80" s="100"/>
      <c r="CQK80" s="100"/>
      <c r="CQL80" s="100"/>
      <c r="CQM80" s="100"/>
      <c r="CQN80" s="100"/>
      <c r="CQO80" s="100"/>
      <c r="CQP80" s="100"/>
      <c r="CQQ80" s="100"/>
      <c r="CQR80" s="100"/>
      <c r="CQS80" s="100"/>
      <c r="CQT80" s="100"/>
      <c r="CQU80" s="100"/>
      <c r="CQV80" s="100"/>
      <c r="CQW80" s="100"/>
      <c r="CQX80" s="100"/>
      <c r="CQY80" s="100"/>
      <c r="CQZ80" s="100"/>
      <c r="CRA80" s="100"/>
      <c r="CRB80" s="100"/>
      <c r="CRC80" s="100"/>
      <c r="CRD80" s="100"/>
      <c r="CRE80" s="100"/>
      <c r="CRF80" s="100"/>
      <c r="CRG80" s="100"/>
      <c r="CRH80" s="100"/>
      <c r="CRI80" s="100"/>
      <c r="CRJ80" s="100"/>
      <c r="CRK80" s="100"/>
      <c r="CRL80" s="100"/>
      <c r="CRM80" s="100"/>
      <c r="CRN80" s="100"/>
      <c r="CRO80" s="100"/>
      <c r="CRP80" s="100"/>
      <c r="CRQ80" s="100"/>
      <c r="CRR80" s="100"/>
      <c r="CRS80" s="100"/>
      <c r="CRT80" s="100"/>
      <c r="CRU80" s="100"/>
      <c r="CRV80" s="100"/>
      <c r="CRW80" s="100"/>
      <c r="CRX80" s="100"/>
      <c r="CRY80" s="100"/>
      <c r="CRZ80" s="100"/>
      <c r="CSA80" s="100"/>
      <c r="CSB80" s="100"/>
      <c r="CSC80" s="100"/>
      <c r="CSD80" s="100"/>
      <c r="CSE80" s="100"/>
      <c r="CSF80" s="100"/>
      <c r="CSG80" s="100"/>
      <c r="CSH80" s="100"/>
      <c r="CSI80" s="100"/>
      <c r="CSJ80" s="100"/>
      <c r="CSK80" s="100"/>
      <c r="CSL80" s="100"/>
      <c r="CSM80" s="100"/>
      <c r="CSN80" s="100"/>
      <c r="CSO80" s="100"/>
      <c r="CSP80" s="100"/>
      <c r="CSQ80" s="100"/>
      <c r="CSR80" s="100"/>
      <c r="CSS80" s="100"/>
      <c r="CST80" s="100"/>
      <c r="CSU80" s="100"/>
      <c r="CSV80" s="100"/>
      <c r="CSW80" s="100"/>
      <c r="CSX80" s="100"/>
      <c r="CSY80" s="100"/>
      <c r="CSZ80" s="100"/>
      <c r="CTA80" s="100"/>
      <c r="CTB80" s="100"/>
      <c r="CTC80" s="100"/>
      <c r="CTD80" s="100"/>
      <c r="CTE80" s="100"/>
      <c r="CTF80" s="100"/>
      <c r="CTG80" s="100"/>
      <c r="CTH80" s="100"/>
      <c r="CTI80" s="100"/>
      <c r="CTJ80" s="100"/>
      <c r="CTK80" s="100"/>
      <c r="CTL80" s="100"/>
      <c r="CTM80" s="100"/>
      <c r="CTN80" s="100"/>
      <c r="CTO80" s="100"/>
      <c r="CTP80" s="100"/>
      <c r="CTQ80" s="100"/>
      <c r="CTR80" s="100"/>
      <c r="CTS80" s="100"/>
      <c r="CTT80" s="100"/>
      <c r="CTU80" s="100"/>
      <c r="CTV80" s="100"/>
      <c r="CTW80" s="100"/>
      <c r="CTX80" s="100"/>
      <c r="CTY80" s="100"/>
      <c r="CTZ80" s="100"/>
      <c r="CUA80" s="100"/>
      <c r="CUB80" s="100"/>
      <c r="CUC80" s="100"/>
      <c r="CUD80" s="100"/>
      <c r="CUE80" s="100"/>
      <c r="CUF80" s="100"/>
      <c r="CUG80" s="100"/>
      <c r="CUH80" s="100"/>
      <c r="CUI80" s="100"/>
      <c r="CUJ80" s="100"/>
      <c r="CUK80" s="100"/>
      <c r="CUL80" s="100"/>
      <c r="CUM80" s="100"/>
      <c r="CUN80" s="100"/>
      <c r="CUO80" s="100"/>
      <c r="CUP80" s="100"/>
      <c r="CUQ80" s="100"/>
      <c r="CUR80" s="100"/>
      <c r="CUS80" s="100"/>
      <c r="CUT80" s="100"/>
      <c r="CUU80" s="100"/>
      <c r="CUV80" s="100"/>
      <c r="CUW80" s="100"/>
      <c r="CUX80" s="100"/>
      <c r="CUY80" s="100"/>
      <c r="CUZ80" s="100"/>
      <c r="CVA80" s="100"/>
      <c r="CVB80" s="100"/>
      <c r="CVC80" s="100"/>
      <c r="CVD80" s="100"/>
      <c r="CVE80" s="100"/>
      <c r="CVF80" s="100"/>
      <c r="CVG80" s="100"/>
      <c r="CVH80" s="100"/>
      <c r="CVI80" s="100"/>
      <c r="CVJ80" s="100"/>
      <c r="CVK80" s="100"/>
      <c r="CVL80" s="100"/>
      <c r="CVM80" s="100"/>
      <c r="CVN80" s="100"/>
      <c r="CVO80" s="100"/>
      <c r="CVP80" s="100"/>
      <c r="CVQ80" s="100"/>
      <c r="CVR80" s="100"/>
      <c r="CVS80" s="100"/>
      <c r="CVT80" s="100"/>
      <c r="CVU80" s="100"/>
      <c r="CVV80" s="100"/>
      <c r="CVW80" s="100"/>
      <c r="CVX80" s="100"/>
      <c r="CVY80" s="100"/>
      <c r="CVZ80" s="100"/>
      <c r="CWA80" s="100"/>
      <c r="CWB80" s="100"/>
      <c r="CWC80" s="100"/>
      <c r="CWD80" s="100"/>
      <c r="CWE80" s="100"/>
      <c r="CWF80" s="100"/>
      <c r="CWG80" s="100"/>
      <c r="CWH80" s="100"/>
      <c r="CWI80" s="100"/>
      <c r="CWJ80" s="100"/>
      <c r="CWK80" s="100"/>
      <c r="CWL80" s="100"/>
      <c r="CWM80" s="100"/>
      <c r="CWN80" s="100"/>
      <c r="CWO80" s="100"/>
      <c r="CWP80" s="100"/>
      <c r="CWQ80" s="100"/>
      <c r="CWR80" s="100"/>
      <c r="CWS80" s="100"/>
      <c r="CWT80" s="100"/>
      <c r="CWU80" s="100"/>
      <c r="CWV80" s="100"/>
      <c r="CWW80" s="100"/>
      <c r="CWX80" s="100"/>
      <c r="CWY80" s="100"/>
      <c r="CWZ80" s="100"/>
      <c r="CXA80" s="100"/>
      <c r="CXB80" s="100"/>
      <c r="CXC80" s="100"/>
      <c r="CXD80" s="100"/>
      <c r="CXE80" s="100"/>
      <c r="CXF80" s="100"/>
      <c r="CXG80" s="100"/>
      <c r="CXH80" s="100"/>
      <c r="CXI80" s="100"/>
      <c r="CXJ80" s="100"/>
      <c r="CXK80" s="100"/>
      <c r="CXL80" s="100"/>
      <c r="CXM80" s="100"/>
      <c r="CXN80" s="100"/>
      <c r="CXO80" s="100"/>
      <c r="CXP80" s="100"/>
      <c r="CXQ80" s="100"/>
      <c r="CXR80" s="100"/>
      <c r="CXS80" s="100"/>
      <c r="CXT80" s="100"/>
      <c r="CXU80" s="100"/>
      <c r="CXV80" s="100"/>
      <c r="CXW80" s="100"/>
      <c r="CXX80" s="100"/>
      <c r="CXY80" s="100"/>
      <c r="CXZ80" s="100"/>
      <c r="CYA80" s="100"/>
      <c r="CYB80" s="100"/>
      <c r="CYC80" s="100"/>
      <c r="CYD80" s="100"/>
      <c r="CYE80" s="100"/>
      <c r="CYF80" s="100"/>
      <c r="CYG80" s="100"/>
      <c r="CYH80" s="100"/>
      <c r="CYI80" s="100"/>
      <c r="CYJ80" s="100"/>
      <c r="CYK80" s="100"/>
      <c r="CYL80" s="100"/>
      <c r="CYM80" s="100"/>
      <c r="CYN80" s="100"/>
      <c r="CYO80" s="100"/>
      <c r="CYP80" s="100"/>
      <c r="CYQ80" s="100"/>
      <c r="CYR80" s="100"/>
      <c r="CYS80" s="100"/>
      <c r="CYT80" s="100"/>
      <c r="CYU80" s="100"/>
      <c r="CYV80" s="100"/>
      <c r="CYW80" s="100"/>
      <c r="CYX80" s="100"/>
      <c r="CYY80" s="100"/>
      <c r="CYZ80" s="100"/>
      <c r="CZA80" s="100"/>
      <c r="CZB80" s="100"/>
      <c r="CZC80" s="100"/>
      <c r="CZD80" s="100"/>
      <c r="CZE80" s="100"/>
      <c r="CZF80" s="100"/>
      <c r="CZG80" s="100"/>
      <c r="CZH80" s="100"/>
      <c r="CZI80" s="100"/>
      <c r="CZJ80" s="100"/>
      <c r="CZK80" s="100"/>
      <c r="CZL80" s="100"/>
      <c r="CZM80" s="100"/>
      <c r="CZN80" s="100"/>
      <c r="CZO80" s="100"/>
      <c r="CZP80" s="100"/>
      <c r="CZQ80" s="100"/>
      <c r="CZR80" s="100"/>
      <c r="CZS80" s="100"/>
      <c r="CZT80" s="100"/>
      <c r="CZU80" s="100"/>
      <c r="CZV80" s="100"/>
      <c r="CZW80" s="100"/>
      <c r="CZX80" s="100"/>
      <c r="CZY80" s="100"/>
      <c r="CZZ80" s="100"/>
      <c r="DAA80" s="100"/>
      <c r="DAB80" s="100"/>
      <c r="DAC80" s="100"/>
      <c r="DAD80" s="100"/>
      <c r="DAE80" s="100"/>
      <c r="DAF80" s="100"/>
      <c r="DAG80" s="100"/>
      <c r="DAH80" s="100"/>
      <c r="DAI80" s="100"/>
      <c r="DAJ80" s="100"/>
      <c r="DAK80" s="100"/>
      <c r="DAL80" s="100"/>
      <c r="DAM80" s="100"/>
      <c r="DAN80" s="100"/>
      <c r="DAO80" s="100"/>
      <c r="DAP80" s="100"/>
      <c r="DAQ80" s="100"/>
      <c r="DAR80" s="100"/>
      <c r="DAS80" s="100"/>
      <c r="DAT80" s="100"/>
      <c r="DAU80" s="100"/>
      <c r="DAV80" s="100"/>
      <c r="DAW80" s="100"/>
      <c r="DAX80" s="100"/>
      <c r="DAY80" s="100"/>
      <c r="DAZ80" s="100"/>
      <c r="DBA80" s="100"/>
      <c r="DBB80" s="100"/>
      <c r="DBC80" s="100"/>
      <c r="DBD80" s="100"/>
      <c r="DBE80" s="100"/>
      <c r="DBF80" s="100"/>
      <c r="DBG80" s="100"/>
      <c r="DBH80" s="100"/>
      <c r="DBI80" s="100"/>
      <c r="DBJ80" s="100"/>
      <c r="DBK80" s="100"/>
      <c r="DBL80" s="100"/>
      <c r="DBM80" s="100"/>
      <c r="DBN80" s="100"/>
      <c r="DBO80" s="100"/>
      <c r="DBP80" s="100"/>
      <c r="DBQ80" s="100"/>
      <c r="DBR80" s="100"/>
      <c r="DBS80" s="100"/>
      <c r="DBT80" s="100"/>
      <c r="DBU80" s="100"/>
      <c r="DBV80" s="100"/>
      <c r="DBW80" s="100"/>
      <c r="DBX80" s="100"/>
      <c r="DBY80" s="100"/>
      <c r="DBZ80" s="100"/>
      <c r="DCA80" s="100"/>
      <c r="DCB80" s="100"/>
      <c r="DCC80" s="100"/>
      <c r="DCD80" s="100"/>
      <c r="DCE80" s="100"/>
      <c r="DCF80" s="100"/>
      <c r="DCG80" s="100"/>
      <c r="DCH80" s="100"/>
      <c r="DCI80" s="100"/>
      <c r="DCJ80" s="100"/>
      <c r="DCK80" s="100"/>
      <c r="DCL80" s="100"/>
      <c r="DCM80" s="100"/>
      <c r="DCN80" s="100"/>
      <c r="DCO80" s="100"/>
      <c r="DCP80" s="100"/>
      <c r="DCQ80" s="100"/>
      <c r="DCR80" s="100"/>
      <c r="DCS80" s="100"/>
      <c r="DCT80" s="100"/>
      <c r="DCU80" s="100"/>
      <c r="DCV80" s="100"/>
      <c r="DCW80" s="100"/>
      <c r="DCX80" s="100"/>
      <c r="DCY80" s="100"/>
      <c r="DCZ80" s="100"/>
      <c r="DDA80" s="100"/>
      <c r="DDB80" s="100"/>
      <c r="DDC80" s="100"/>
      <c r="DDD80" s="100"/>
      <c r="DDE80" s="100"/>
      <c r="DDF80" s="100"/>
      <c r="DDG80" s="100"/>
      <c r="DDH80" s="100"/>
      <c r="DDI80" s="100"/>
      <c r="DDJ80" s="100"/>
      <c r="DDK80" s="100"/>
      <c r="DDL80" s="100"/>
      <c r="DDM80" s="100"/>
      <c r="DDN80" s="100"/>
      <c r="DDO80" s="100"/>
      <c r="DDP80" s="100"/>
      <c r="DDQ80" s="100"/>
      <c r="DDR80" s="100"/>
      <c r="DDS80" s="100"/>
      <c r="DDT80" s="100"/>
      <c r="DDU80" s="100"/>
      <c r="DDV80" s="100"/>
      <c r="DDW80" s="100"/>
      <c r="DDX80" s="100"/>
      <c r="DDY80" s="100"/>
      <c r="DDZ80" s="100"/>
      <c r="DEA80" s="100"/>
      <c r="DEB80" s="100"/>
      <c r="DEC80" s="100"/>
      <c r="DED80" s="100"/>
      <c r="DEE80" s="100"/>
      <c r="DEF80" s="100"/>
      <c r="DEG80" s="100"/>
      <c r="DEH80" s="100"/>
      <c r="DEI80" s="100"/>
      <c r="DEJ80" s="100"/>
      <c r="DEK80" s="100"/>
      <c r="DEL80" s="100"/>
      <c r="DEM80" s="100"/>
      <c r="DEN80" s="100"/>
      <c r="DEO80" s="100"/>
      <c r="DEP80" s="100"/>
      <c r="DEQ80" s="100"/>
      <c r="DER80" s="100"/>
      <c r="DES80" s="100"/>
      <c r="DET80" s="100"/>
      <c r="DEU80" s="100"/>
      <c r="DEV80" s="100"/>
      <c r="DEW80" s="100"/>
      <c r="DEX80" s="100"/>
      <c r="DEY80" s="100"/>
      <c r="DEZ80" s="100"/>
      <c r="DFA80" s="100"/>
      <c r="DFB80" s="100"/>
      <c r="DFC80" s="100"/>
      <c r="DFD80" s="100"/>
      <c r="DFE80" s="100"/>
      <c r="DFF80" s="100"/>
      <c r="DFG80" s="100"/>
      <c r="DFH80" s="100"/>
      <c r="DFI80" s="100"/>
      <c r="DFJ80" s="100"/>
      <c r="DFK80" s="100"/>
      <c r="DFL80" s="100"/>
      <c r="DFM80" s="100"/>
      <c r="DFN80" s="100"/>
      <c r="DFO80" s="100"/>
      <c r="DFP80" s="100"/>
      <c r="DFQ80" s="100"/>
      <c r="DFR80" s="100"/>
      <c r="DFS80" s="100"/>
      <c r="DFT80" s="100"/>
      <c r="DFU80" s="100"/>
      <c r="DFV80" s="100"/>
      <c r="DFW80" s="100"/>
      <c r="DFX80" s="100"/>
      <c r="DFY80" s="100"/>
      <c r="DFZ80" s="100"/>
      <c r="DGA80" s="100"/>
      <c r="DGB80" s="100"/>
      <c r="DGC80" s="100"/>
      <c r="DGD80" s="100"/>
      <c r="DGE80" s="100"/>
      <c r="DGF80" s="100"/>
      <c r="DGG80" s="100"/>
      <c r="DGH80" s="100"/>
      <c r="DGI80" s="100"/>
      <c r="DGJ80" s="100"/>
      <c r="DGK80" s="100"/>
      <c r="DGL80" s="100"/>
      <c r="DGM80" s="100"/>
      <c r="DGN80" s="100"/>
      <c r="DGO80" s="100"/>
      <c r="DGP80" s="100"/>
      <c r="DGQ80" s="100"/>
      <c r="DGR80" s="100"/>
      <c r="DGS80" s="100"/>
      <c r="DGT80" s="100"/>
      <c r="DGU80" s="100"/>
      <c r="DGV80" s="100"/>
      <c r="DGW80" s="100"/>
      <c r="DGX80" s="100"/>
      <c r="DGY80" s="100"/>
      <c r="DGZ80" s="100"/>
      <c r="DHA80" s="100"/>
      <c r="DHB80" s="100"/>
      <c r="DHC80" s="100"/>
      <c r="DHD80" s="100"/>
      <c r="DHE80" s="100"/>
      <c r="DHF80" s="100"/>
      <c r="DHG80" s="100"/>
      <c r="DHH80" s="100"/>
      <c r="DHI80" s="100"/>
      <c r="DHJ80" s="100"/>
      <c r="DHK80" s="100"/>
      <c r="DHL80" s="100"/>
      <c r="DHM80" s="100"/>
      <c r="DHN80" s="100"/>
      <c r="DHO80" s="100"/>
      <c r="DHP80" s="100"/>
      <c r="DHQ80" s="100"/>
      <c r="DHR80" s="100"/>
      <c r="DHS80" s="100"/>
      <c r="DHT80" s="100"/>
      <c r="DHU80" s="100"/>
      <c r="DHV80" s="100"/>
      <c r="DHW80" s="100"/>
      <c r="DHX80" s="100"/>
      <c r="DHY80" s="100"/>
      <c r="DHZ80" s="100"/>
      <c r="DIA80" s="100"/>
      <c r="DIB80" s="100"/>
      <c r="DIC80" s="100"/>
      <c r="DID80" s="100"/>
      <c r="DIE80" s="100"/>
      <c r="DIF80" s="100"/>
      <c r="DIG80" s="100"/>
      <c r="DIH80" s="100"/>
      <c r="DII80" s="100"/>
      <c r="DIJ80" s="100"/>
      <c r="DIK80" s="100"/>
      <c r="DIL80" s="100"/>
      <c r="DIM80" s="100"/>
      <c r="DIN80" s="100"/>
      <c r="DIO80" s="100"/>
      <c r="DIP80" s="100"/>
      <c r="DIQ80" s="100"/>
      <c r="DIR80" s="100"/>
      <c r="DIS80" s="100"/>
      <c r="DIT80" s="100"/>
      <c r="DIU80" s="100"/>
      <c r="DIV80" s="100"/>
      <c r="DIW80" s="100"/>
      <c r="DIX80" s="100"/>
      <c r="DIY80" s="100"/>
      <c r="DIZ80" s="100"/>
      <c r="DJA80" s="100"/>
      <c r="DJB80" s="100"/>
      <c r="DJC80" s="100"/>
      <c r="DJD80" s="100"/>
      <c r="DJE80" s="100"/>
      <c r="DJF80" s="100"/>
      <c r="DJG80" s="100"/>
      <c r="DJH80" s="100"/>
      <c r="DJI80" s="100"/>
      <c r="DJJ80" s="100"/>
      <c r="DJK80" s="100"/>
      <c r="DJL80" s="100"/>
      <c r="DJM80" s="100"/>
      <c r="DJN80" s="100"/>
      <c r="DJO80" s="100"/>
      <c r="DJP80" s="100"/>
      <c r="DJQ80" s="100"/>
      <c r="DJR80" s="100"/>
      <c r="DJS80" s="100"/>
      <c r="DJT80" s="100"/>
      <c r="DJU80" s="100"/>
      <c r="DJV80" s="100"/>
      <c r="DJW80" s="100"/>
      <c r="DJX80" s="100"/>
      <c r="DJY80" s="100"/>
      <c r="DJZ80" s="100"/>
      <c r="DKA80" s="100"/>
      <c r="DKB80" s="100"/>
      <c r="DKC80" s="100"/>
      <c r="DKD80" s="100"/>
      <c r="DKE80" s="100"/>
      <c r="DKF80" s="100"/>
      <c r="DKG80" s="100"/>
      <c r="DKH80" s="100"/>
      <c r="DKI80" s="100"/>
      <c r="DKJ80" s="100"/>
      <c r="DKK80" s="100"/>
      <c r="DKL80" s="100"/>
      <c r="DKM80" s="100"/>
      <c r="DKN80" s="100"/>
      <c r="DKO80" s="100"/>
      <c r="DKP80" s="100"/>
      <c r="DKQ80" s="100"/>
      <c r="DKR80" s="100"/>
      <c r="DKS80" s="100"/>
      <c r="DKT80" s="100"/>
      <c r="DKU80" s="100"/>
      <c r="DKV80" s="100"/>
      <c r="DKW80" s="100"/>
      <c r="DKX80" s="100"/>
      <c r="DKY80" s="100"/>
      <c r="DKZ80" s="100"/>
      <c r="DLA80" s="100"/>
      <c r="DLB80" s="100"/>
      <c r="DLC80" s="100"/>
      <c r="DLD80" s="100"/>
      <c r="DLE80" s="100"/>
      <c r="DLF80" s="100"/>
      <c r="DLG80" s="100"/>
      <c r="DLH80" s="100"/>
      <c r="DLI80" s="100"/>
      <c r="DLJ80" s="100"/>
      <c r="DLK80" s="100"/>
      <c r="DLL80" s="100"/>
      <c r="DLM80" s="100"/>
      <c r="DLN80" s="100"/>
      <c r="DLO80" s="100"/>
      <c r="DLP80" s="100"/>
      <c r="DLQ80" s="100"/>
      <c r="DLR80" s="100"/>
      <c r="DLS80" s="100"/>
      <c r="DLT80" s="100"/>
      <c r="DLU80" s="100"/>
      <c r="DLV80" s="100"/>
      <c r="DLW80" s="100"/>
      <c r="DLX80" s="100"/>
      <c r="DLY80" s="100"/>
      <c r="DLZ80" s="100"/>
      <c r="DMA80" s="100"/>
      <c r="DMB80" s="100"/>
      <c r="DMC80" s="100"/>
      <c r="DMD80" s="100"/>
      <c r="DME80" s="100"/>
      <c r="DMF80" s="100"/>
      <c r="DMG80" s="100"/>
      <c r="DMH80" s="100"/>
      <c r="DMI80" s="100"/>
      <c r="DMJ80" s="100"/>
      <c r="DMK80" s="100"/>
      <c r="DML80" s="100"/>
      <c r="DMM80" s="100"/>
      <c r="DMN80" s="100"/>
      <c r="DMO80" s="100"/>
      <c r="DMP80" s="100"/>
      <c r="DMQ80" s="100"/>
      <c r="DMR80" s="100"/>
      <c r="DMS80" s="100"/>
      <c r="DMT80" s="100"/>
      <c r="DMU80" s="100"/>
      <c r="DMV80" s="100"/>
      <c r="DMW80" s="100"/>
      <c r="DMX80" s="100"/>
      <c r="DMY80" s="100"/>
      <c r="DMZ80" s="100"/>
      <c r="DNA80" s="100"/>
      <c r="DNB80" s="100"/>
      <c r="DNC80" s="100"/>
      <c r="DND80" s="100"/>
      <c r="DNE80" s="100"/>
      <c r="DNF80" s="100"/>
      <c r="DNG80" s="100"/>
      <c r="DNH80" s="100"/>
      <c r="DNI80" s="100"/>
      <c r="DNJ80" s="100"/>
      <c r="DNK80" s="100"/>
      <c r="DNL80" s="100"/>
      <c r="DNM80" s="100"/>
      <c r="DNN80" s="100"/>
      <c r="DNO80" s="100"/>
      <c r="DNP80" s="100"/>
      <c r="DNQ80" s="100"/>
      <c r="DNR80" s="100"/>
      <c r="DNS80" s="100"/>
      <c r="DNT80" s="100"/>
      <c r="DNU80" s="100"/>
      <c r="DNV80" s="100"/>
      <c r="DNW80" s="100"/>
      <c r="DNX80" s="100"/>
      <c r="DNY80" s="100"/>
      <c r="DNZ80" s="100"/>
      <c r="DOA80" s="100"/>
      <c r="DOB80" s="100"/>
      <c r="DOC80" s="100"/>
      <c r="DOD80" s="100"/>
      <c r="DOE80" s="100"/>
      <c r="DOF80" s="100"/>
      <c r="DOG80" s="100"/>
      <c r="DOH80" s="100"/>
      <c r="DOI80" s="100"/>
      <c r="DOJ80" s="100"/>
      <c r="DOK80" s="100"/>
      <c r="DOL80" s="100"/>
      <c r="DOM80" s="100"/>
      <c r="DON80" s="100"/>
      <c r="DOO80" s="100"/>
      <c r="DOP80" s="100"/>
      <c r="DOQ80" s="100"/>
      <c r="DOR80" s="100"/>
      <c r="DOS80" s="100"/>
      <c r="DOT80" s="100"/>
      <c r="DOU80" s="100"/>
      <c r="DOV80" s="100"/>
      <c r="DOW80" s="100"/>
      <c r="DOX80" s="100"/>
      <c r="DOY80" s="100"/>
      <c r="DOZ80" s="100"/>
      <c r="DPA80" s="100"/>
      <c r="DPB80" s="100"/>
      <c r="DPC80" s="100"/>
      <c r="DPD80" s="100"/>
      <c r="DPE80" s="100"/>
      <c r="DPF80" s="100"/>
      <c r="DPG80" s="100"/>
      <c r="DPH80" s="100"/>
      <c r="DPI80" s="100"/>
      <c r="DPJ80" s="100"/>
      <c r="DPK80" s="100"/>
      <c r="DPL80" s="100"/>
      <c r="DPM80" s="100"/>
      <c r="DPN80" s="100"/>
      <c r="DPO80" s="100"/>
      <c r="DPP80" s="100"/>
      <c r="DPQ80" s="100"/>
      <c r="DPR80" s="100"/>
      <c r="DPS80" s="100"/>
      <c r="DPT80" s="100"/>
      <c r="DPU80" s="100"/>
      <c r="DPV80" s="100"/>
      <c r="DPW80" s="100"/>
      <c r="DPX80" s="100"/>
      <c r="DPY80" s="100"/>
      <c r="DPZ80" s="100"/>
      <c r="DQA80" s="100"/>
      <c r="DQB80" s="100"/>
      <c r="DQC80" s="100"/>
      <c r="DQD80" s="100"/>
      <c r="DQE80" s="100"/>
      <c r="DQF80" s="100"/>
      <c r="DQG80" s="100"/>
      <c r="DQH80" s="100"/>
      <c r="DQI80" s="100"/>
      <c r="DQJ80" s="100"/>
      <c r="DQK80" s="100"/>
      <c r="DQL80" s="100"/>
      <c r="DQM80" s="100"/>
      <c r="DQN80" s="100"/>
      <c r="DQO80" s="100"/>
      <c r="DQP80" s="100"/>
      <c r="DQQ80" s="100"/>
      <c r="DQR80" s="100"/>
      <c r="DQS80" s="100"/>
      <c r="DQT80" s="100"/>
      <c r="DQU80" s="100"/>
      <c r="DQV80" s="100"/>
      <c r="DQW80" s="100"/>
      <c r="DQX80" s="100"/>
      <c r="DQY80" s="100"/>
      <c r="DQZ80" s="100"/>
      <c r="DRA80" s="100"/>
      <c r="DRB80" s="100"/>
      <c r="DRC80" s="100"/>
      <c r="DRD80" s="100"/>
      <c r="DRE80" s="100"/>
      <c r="DRF80" s="100"/>
      <c r="DRG80" s="100"/>
      <c r="DRH80" s="100"/>
      <c r="DRI80" s="100"/>
      <c r="DRJ80" s="100"/>
      <c r="DRK80" s="100"/>
      <c r="DRL80" s="100"/>
      <c r="DRM80" s="100"/>
      <c r="DRN80" s="100"/>
      <c r="DRO80" s="100"/>
      <c r="DRP80" s="100"/>
      <c r="DRQ80" s="100"/>
      <c r="DRR80" s="100"/>
      <c r="DRS80" s="100"/>
      <c r="DRT80" s="100"/>
      <c r="DRU80" s="100"/>
      <c r="DRV80" s="100"/>
      <c r="DRW80" s="100"/>
      <c r="DRX80" s="100"/>
      <c r="DRY80" s="100"/>
      <c r="DRZ80" s="100"/>
      <c r="DSA80" s="100"/>
      <c r="DSB80" s="100"/>
      <c r="DSC80" s="100"/>
      <c r="DSD80" s="100"/>
      <c r="DSE80" s="100"/>
      <c r="DSF80" s="100"/>
      <c r="DSG80" s="100"/>
      <c r="DSH80" s="100"/>
      <c r="DSI80" s="100"/>
      <c r="DSJ80" s="100"/>
      <c r="DSK80" s="100"/>
      <c r="DSL80" s="100"/>
      <c r="DSM80" s="100"/>
      <c r="DSN80" s="100"/>
      <c r="DSO80" s="100"/>
      <c r="DSP80" s="100"/>
      <c r="DSQ80" s="100"/>
      <c r="DSR80" s="100"/>
      <c r="DSS80" s="100"/>
      <c r="DST80" s="100"/>
      <c r="DSU80" s="100"/>
      <c r="DSV80" s="100"/>
      <c r="DSW80" s="100"/>
      <c r="DSX80" s="100"/>
      <c r="DSY80" s="100"/>
      <c r="DSZ80" s="100"/>
      <c r="DTA80" s="100"/>
      <c r="DTB80" s="100"/>
      <c r="DTC80" s="100"/>
      <c r="DTD80" s="100"/>
      <c r="DTE80" s="100"/>
      <c r="DTF80" s="100"/>
      <c r="DTG80" s="100"/>
      <c r="DTH80" s="100"/>
      <c r="DTI80" s="100"/>
      <c r="DTJ80" s="100"/>
      <c r="DTK80" s="100"/>
      <c r="DTL80" s="100"/>
      <c r="DTM80" s="100"/>
      <c r="DTN80" s="100"/>
      <c r="DTO80" s="100"/>
      <c r="DTP80" s="100"/>
      <c r="DTQ80" s="100"/>
      <c r="DTR80" s="100"/>
      <c r="DTS80" s="100"/>
      <c r="DTT80" s="100"/>
      <c r="DTU80" s="100"/>
      <c r="DTV80" s="100"/>
      <c r="DTW80" s="100"/>
      <c r="DTX80" s="100"/>
      <c r="DTY80" s="100"/>
      <c r="DTZ80" s="100"/>
      <c r="DUA80" s="100"/>
      <c r="DUB80" s="100"/>
      <c r="DUC80" s="100"/>
      <c r="DUD80" s="100"/>
      <c r="DUE80" s="100"/>
      <c r="DUF80" s="100"/>
      <c r="DUG80" s="100"/>
      <c r="DUH80" s="100"/>
      <c r="DUI80" s="100"/>
      <c r="DUJ80" s="100"/>
      <c r="DUK80" s="100"/>
      <c r="DUL80" s="100"/>
      <c r="DUM80" s="100"/>
      <c r="DUN80" s="100"/>
      <c r="DUO80" s="100"/>
      <c r="DUP80" s="100"/>
      <c r="DUQ80" s="100"/>
      <c r="DUR80" s="100"/>
      <c r="DUS80" s="100"/>
      <c r="DUT80" s="100"/>
      <c r="DUU80" s="100"/>
      <c r="DUV80" s="100"/>
      <c r="DUW80" s="100"/>
      <c r="DUX80" s="100"/>
      <c r="DUY80" s="100"/>
      <c r="DUZ80" s="100"/>
      <c r="DVA80" s="100"/>
      <c r="DVB80" s="100"/>
      <c r="DVC80" s="100"/>
      <c r="DVD80" s="100"/>
      <c r="DVE80" s="100"/>
      <c r="DVF80" s="100"/>
      <c r="DVG80" s="100"/>
      <c r="DVH80" s="100"/>
      <c r="DVI80" s="100"/>
      <c r="DVJ80" s="100"/>
      <c r="DVK80" s="100"/>
      <c r="DVL80" s="100"/>
      <c r="DVM80" s="100"/>
      <c r="DVN80" s="100"/>
      <c r="DVO80" s="100"/>
      <c r="DVP80" s="100"/>
      <c r="DVQ80" s="100"/>
      <c r="DVR80" s="100"/>
      <c r="DVS80" s="100"/>
      <c r="DVT80" s="100"/>
      <c r="DVU80" s="100"/>
      <c r="DVV80" s="100"/>
      <c r="DVW80" s="100"/>
      <c r="DVX80" s="100"/>
      <c r="DVY80" s="100"/>
      <c r="DVZ80" s="100"/>
      <c r="DWA80" s="100"/>
      <c r="DWB80" s="100"/>
      <c r="DWC80" s="100"/>
      <c r="DWD80" s="100"/>
      <c r="DWE80" s="100"/>
      <c r="DWF80" s="100"/>
      <c r="DWG80" s="100"/>
      <c r="DWH80" s="100"/>
      <c r="DWI80" s="100"/>
      <c r="DWJ80" s="100"/>
      <c r="DWK80" s="100"/>
      <c r="DWL80" s="100"/>
      <c r="DWM80" s="100"/>
      <c r="DWN80" s="100"/>
      <c r="DWO80" s="100"/>
      <c r="DWP80" s="100"/>
      <c r="DWQ80" s="100"/>
      <c r="DWR80" s="100"/>
      <c r="DWS80" s="100"/>
      <c r="DWT80" s="100"/>
      <c r="DWU80" s="100"/>
      <c r="DWV80" s="100"/>
      <c r="DWW80" s="100"/>
      <c r="DWX80" s="100"/>
      <c r="DWY80" s="100"/>
      <c r="DWZ80" s="100"/>
      <c r="DXA80" s="100"/>
      <c r="DXB80" s="100"/>
      <c r="DXC80" s="100"/>
      <c r="DXD80" s="100"/>
      <c r="DXE80" s="100"/>
      <c r="DXF80" s="100"/>
      <c r="DXG80" s="100"/>
      <c r="DXH80" s="100"/>
      <c r="DXI80" s="100"/>
      <c r="DXJ80" s="100"/>
      <c r="DXK80" s="100"/>
      <c r="DXL80" s="100"/>
      <c r="DXM80" s="100"/>
      <c r="DXN80" s="100"/>
      <c r="DXO80" s="100"/>
      <c r="DXP80" s="100"/>
      <c r="DXQ80" s="100"/>
      <c r="DXR80" s="100"/>
      <c r="DXS80" s="100"/>
      <c r="DXT80" s="100"/>
      <c r="DXU80" s="100"/>
      <c r="DXV80" s="100"/>
      <c r="DXW80" s="100"/>
      <c r="DXX80" s="100"/>
      <c r="DXY80" s="100"/>
      <c r="DXZ80" s="100"/>
      <c r="DYA80" s="100"/>
      <c r="DYB80" s="100"/>
      <c r="DYC80" s="100"/>
      <c r="DYD80" s="100"/>
      <c r="DYE80" s="100"/>
      <c r="DYF80" s="100"/>
      <c r="DYG80" s="100"/>
      <c r="DYH80" s="100"/>
      <c r="DYI80" s="100"/>
      <c r="DYJ80" s="100"/>
      <c r="DYK80" s="100"/>
      <c r="DYL80" s="100"/>
      <c r="DYM80" s="100"/>
      <c r="DYN80" s="100"/>
      <c r="DYO80" s="100"/>
      <c r="DYP80" s="100"/>
      <c r="DYQ80" s="100"/>
      <c r="DYR80" s="100"/>
      <c r="DYS80" s="100"/>
      <c r="DYT80" s="100"/>
      <c r="DYU80" s="100"/>
      <c r="DYV80" s="100"/>
      <c r="DYW80" s="100"/>
      <c r="DYX80" s="100"/>
      <c r="DYY80" s="100"/>
      <c r="DYZ80" s="100"/>
      <c r="DZA80" s="100"/>
      <c r="DZB80" s="100"/>
      <c r="DZC80" s="100"/>
      <c r="DZD80" s="100"/>
      <c r="DZE80" s="100"/>
      <c r="DZF80" s="100"/>
      <c r="DZG80" s="100"/>
      <c r="DZH80" s="100"/>
      <c r="DZI80" s="100"/>
      <c r="DZJ80" s="100"/>
      <c r="DZK80" s="100"/>
      <c r="DZL80" s="100"/>
      <c r="DZM80" s="100"/>
      <c r="DZN80" s="100"/>
      <c r="DZO80" s="100"/>
      <c r="DZP80" s="100"/>
      <c r="DZQ80" s="100"/>
      <c r="DZR80" s="100"/>
      <c r="DZS80" s="100"/>
      <c r="DZT80" s="100"/>
      <c r="DZU80" s="100"/>
      <c r="DZV80" s="100"/>
      <c r="DZW80" s="100"/>
      <c r="DZX80" s="100"/>
      <c r="DZY80" s="100"/>
      <c r="DZZ80" s="100"/>
      <c r="EAA80" s="100"/>
      <c r="EAB80" s="100"/>
      <c r="EAC80" s="100"/>
      <c r="EAD80" s="100"/>
      <c r="EAE80" s="100"/>
      <c r="EAF80" s="100"/>
      <c r="EAG80" s="100"/>
      <c r="EAH80" s="100"/>
      <c r="EAI80" s="100"/>
      <c r="EAJ80" s="100"/>
      <c r="EAK80" s="100"/>
      <c r="EAL80" s="100"/>
      <c r="EAM80" s="100"/>
      <c r="EAN80" s="100"/>
      <c r="EAO80" s="100"/>
      <c r="EAP80" s="100"/>
      <c r="EAQ80" s="100"/>
      <c r="EAR80" s="100"/>
      <c r="EAS80" s="100"/>
      <c r="EAT80" s="100"/>
      <c r="EAU80" s="100"/>
      <c r="EAV80" s="100"/>
      <c r="EAW80" s="100"/>
      <c r="EAX80" s="100"/>
      <c r="EAY80" s="100"/>
      <c r="EAZ80" s="100"/>
      <c r="EBA80" s="100"/>
      <c r="EBB80" s="100"/>
      <c r="EBC80" s="100"/>
      <c r="EBD80" s="100"/>
      <c r="EBE80" s="100"/>
      <c r="EBF80" s="100"/>
      <c r="EBG80" s="100"/>
      <c r="EBH80" s="100"/>
      <c r="EBI80" s="100"/>
      <c r="EBJ80" s="100"/>
      <c r="EBK80" s="100"/>
      <c r="EBL80" s="100"/>
      <c r="EBM80" s="100"/>
      <c r="EBN80" s="100"/>
      <c r="EBO80" s="100"/>
      <c r="EBP80" s="100"/>
      <c r="EBQ80" s="100"/>
      <c r="EBR80" s="100"/>
      <c r="EBS80" s="100"/>
      <c r="EBT80" s="100"/>
      <c r="EBU80" s="100"/>
      <c r="EBV80" s="100"/>
      <c r="EBW80" s="100"/>
      <c r="EBX80" s="100"/>
      <c r="EBY80" s="100"/>
      <c r="EBZ80" s="100"/>
      <c r="ECA80" s="100"/>
      <c r="ECB80" s="100"/>
      <c r="ECC80" s="100"/>
      <c r="ECD80" s="100"/>
      <c r="ECE80" s="100"/>
      <c r="ECF80" s="100"/>
      <c r="ECG80" s="100"/>
      <c r="ECH80" s="100"/>
      <c r="ECI80" s="100"/>
      <c r="ECJ80" s="100"/>
      <c r="ECK80" s="100"/>
      <c r="ECL80" s="100"/>
      <c r="ECM80" s="100"/>
      <c r="ECN80" s="100"/>
      <c r="ECO80" s="100"/>
      <c r="ECP80" s="100"/>
      <c r="ECQ80" s="100"/>
      <c r="ECR80" s="100"/>
      <c r="ECS80" s="100"/>
      <c r="ECT80" s="100"/>
      <c r="ECU80" s="100"/>
      <c r="ECV80" s="100"/>
      <c r="ECW80" s="100"/>
      <c r="ECX80" s="100"/>
      <c r="ECY80" s="100"/>
      <c r="ECZ80" s="100"/>
      <c r="EDA80" s="100"/>
      <c r="EDB80" s="100"/>
      <c r="EDC80" s="100"/>
      <c r="EDD80" s="100"/>
      <c r="EDE80" s="100"/>
      <c r="EDF80" s="100"/>
      <c r="EDG80" s="100"/>
      <c r="EDH80" s="100"/>
      <c r="EDI80" s="100"/>
      <c r="EDJ80" s="100"/>
      <c r="EDK80" s="100"/>
      <c r="EDL80" s="100"/>
      <c r="EDM80" s="100"/>
      <c r="EDN80" s="100"/>
      <c r="EDO80" s="100"/>
      <c r="EDP80" s="100"/>
      <c r="EDQ80" s="100"/>
      <c r="EDR80" s="100"/>
      <c r="EDS80" s="100"/>
      <c r="EDT80" s="100"/>
      <c r="EDU80" s="100"/>
      <c r="EDV80" s="100"/>
      <c r="EDW80" s="100"/>
      <c r="EDX80" s="100"/>
      <c r="EDY80" s="100"/>
      <c r="EDZ80" s="100"/>
      <c r="EEA80" s="100"/>
      <c r="EEB80" s="100"/>
      <c r="EEC80" s="100"/>
      <c r="EED80" s="100"/>
      <c r="EEE80" s="100"/>
      <c r="EEF80" s="100"/>
      <c r="EEG80" s="100"/>
      <c r="EEH80" s="100"/>
      <c r="EEI80" s="100"/>
      <c r="EEJ80" s="100"/>
      <c r="EEK80" s="100"/>
      <c r="EEL80" s="100"/>
      <c r="EEM80" s="100"/>
      <c r="EEN80" s="100"/>
      <c r="EEO80" s="100"/>
      <c r="EEP80" s="100"/>
      <c r="EEQ80" s="100"/>
      <c r="EER80" s="100"/>
      <c r="EES80" s="100"/>
      <c r="EET80" s="100"/>
      <c r="EEU80" s="100"/>
      <c r="EEV80" s="100"/>
      <c r="EEW80" s="100"/>
      <c r="EEX80" s="100"/>
      <c r="EEY80" s="100"/>
      <c r="EEZ80" s="100"/>
      <c r="EFA80" s="100"/>
      <c r="EFB80" s="100"/>
      <c r="EFC80" s="100"/>
      <c r="EFD80" s="100"/>
      <c r="EFE80" s="100"/>
      <c r="EFF80" s="100"/>
      <c r="EFG80" s="100"/>
      <c r="EFH80" s="100"/>
      <c r="EFI80" s="100"/>
      <c r="EFJ80" s="100"/>
      <c r="EFK80" s="100"/>
      <c r="EFL80" s="100"/>
      <c r="EFM80" s="100"/>
      <c r="EFN80" s="100"/>
      <c r="EFO80" s="100"/>
      <c r="EFP80" s="100"/>
      <c r="EFQ80" s="100"/>
      <c r="EFR80" s="100"/>
      <c r="EFS80" s="100"/>
      <c r="EFT80" s="100"/>
      <c r="EFU80" s="100"/>
      <c r="EFV80" s="100"/>
      <c r="EFW80" s="100"/>
      <c r="EFX80" s="100"/>
      <c r="EFY80" s="100"/>
      <c r="EFZ80" s="100"/>
      <c r="EGA80" s="100"/>
      <c r="EGB80" s="100"/>
      <c r="EGC80" s="100"/>
      <c r="EGD80" s="100"/>
      <c r="EGE80" s="100"/>
      <c r="EGF80" s="100"/>
      <c r="EGG80" s="100"/>
      <c r="EGH80" s="100"/>
      <c r="EGI80" s="100"/>
      <c r="EGJ80" s="100"/>
      <c r="EGK80" s="100"/>
      <c r="EGL80" s="100"/>
      <c r="EGM80" s="100"/>
      <c r="EGN80" s="100"/>
      <c r="EGO80" s="100"/>
      <c r="EGP80" s="100"/>
      <c r="EGQ80" s="100"/>
      <c r="EGR80" s="100"/>
      <c r="EGS80" s="100"/>
      <c r="EGT80" s="100"/>
      <c r="EGU80" s="100"/>
      <c r="EGV80" s="100"/>
      <c r="EGW80" s="100"/>
      <c r="EGX80" s="100"/>
      <c r="EGY80" s="100"/>
      <c r="EGZ80" s="100"/>
      <c r="EHA80" s="100"/>
      <c r="EHB80" s="100"/>
      <c r="EHC80" s="100"/>
      <c r="EHD80" s="100"/>
      <c r="EHE80" s="100"/>
      <c r="EHF80" s="100"/>
      <c r="EHG80" s="100"/>
      <c r="EHH80" s="100"/>
      <c r="EHI80" s="100"/>
      <c r="EHJ80" s="100"/>
      <c r="EHK80" s="100"/>
      <c r="EHL80" s="100"/>
      <c r="EHM80" s="100"/>
      <c r="EHN80" s="100"/>
      <c r="EHO80" s="100"/>
      <c r="EHP80" s="100"/>
      <c r="EHQ80" s="100"/>
      <c r="EHR80" s="100"/>
      <c r="EHS80" s="100"/>
      <c r="EHT80" s="100"/>
      <c r="EHU80" s="100"/>
      <c r="EHV80" s="100"/>
      <c r="EHW80" s="100"/>
      <c r="EHX80" s="100"/>
      <c r="EHY80" s="100"/>
      <c r="EHZ80" s="100"/>
      <c r="EIA80" s="100"/>
      <c r="EIB80" s="100"/>
      <c r="EIC80" s="100"/>
      <c r="EID80" s="100"/>
      <c r="EIE80" s="100"/>
      <c r="EIF80" s="100"/>
      <c r="EIG80" s="100"/>
      <c r="EIH80" s="100"/>
      <c r="EII80" s="100"/>
      <c r="EIJ80" s="100"/>
      <c r="EIK80" s="100"/>
      <c r="EIL80" s="100"/>
      <c r="EIM80" s="100"/>
      <c r="EIN80" s="100"/>
      <c r="EIO80" s="100"/>
      <c r="EIP80" s="100"/>
      <c r="EIQ80" s="100"/>
      <c r="EIR80" s="100"/>
      <c r="EIS80" s="100"/>
      <c r="EIT80" s="100"/>
      <c r="EIU80" s="100"/>
      <c r="EIV80" s="100"/>
      <c r="EIW80" s="100"/>
      <c r="EIX80" s="100"/>
      <c r="EIY80" s="100"/>
      <c r="EIZ80" s="100"/>
      <c r="EJA80" s="100"/>
      <c r="EJB80" s="100"/>
      <c r="EJC80" s="100"/>
      <c r="EJD80" s="100"/>
      <c r="EJE80" s="100"/>
      <c r="EJF80" s="100"/>
      <c r="EJG80" s="100"/>
      <c r="EJH80" s="100"/>
      <c r="EJI80" s="100"/>
      <c r="EJJ80" s="100"/>
      <c r="EJK80" s="100"/>
      <c r="EJL80" s="100"/>
      <c r="EJM80" s="100"/>
      <c r="EJN80" s="100"/>
      <c r="EJO80" s="100"/>
      <c r="EJP80" s="100"/>
      <c r="EJQ80" s="100"/>
      <c r="EJR80" s="100"/>
      <c r="EJS80" s="100"/>
      <c r="EJT80" s="100"/>
      <c r="EJU80" s="100"/>
      <c r="EJV80" s="100"/>
      <c r="EJW80" s="100"/>
      <c r="EJX80" s="100"/>
      <c r="EJY80" s="100"/>
      <c r="EJZ80" s="100"/>
      <c r="EKA80" s="100"/>
      <c r="EKB80" s="100"/>
      <c r="EKC80" s="100"/>
      <c r="EKD80" s="100"/>
      <c r="EKE80" s="100"/>
      <c r="EKF80" s="100"/>
      <c r="EKG80" s="100"/>
      <c r="EKH80" s="100"/>
      <c r="EKI80" s="100"/>
      <c r="EKJ80" s="100"/>
      <c r="EKK80" s="100"/>
      <c r="EKL80" s="100"/>
      <c r="EKM80" s="100"/>
      <c r="EKN80" s="100"/>
      <c r="EKO80" s="100"/>
      <c r="EKP80" s="100"/>
      <c r="EKQ80" s="100"/>
      <c r="EKR80" s="100"/>
      <c r="EKS80" s="100"/>
      <c r="EKT80" s="100"/>
      <c r="EKU80" s="100"/>
      <c r="EKV80" s="100"/>
      <c r="EKW80" s="100"/>
      <c r="EKX80" s="100"/>
      <c r="EKY80" s="100"/>
      <c r="EKZ80" s="100"/>
      <c r="ELA80" s="100"/>
      <c r="ELB80" s="100"/>
      <c r="ELC80" s="100"/>
      <c r="ELD80" s="100"/>
      <c r="ELE80" s="100"/>
      <c r="ELF80" s="100"/>
      <c r="ELG80" s="100"/>
      <c r="ELH80" s="100"/>
      <c r="ELI80" s="100"/>
      <c r="ELJ80" s="100"/>
      <c r="ELK80" s="100"/>
      <c r="ELL80" s="100"/>
      <c r="ELM80" s="100"/>
      <c r="ELN80" s="100"/>
      <c r="ELO80" s="100"/>
      <c r="ELP80" s="100"/>
      <c r="ELQ80" s="100"/>
      <c r="ELR80" s="100"/>
      <c r="ELS80" s="100"/>
      <c r="ELT80" s="100"/>
      <c r="ELU80" s="100"/>
      <c r="ELV80" s="100"/>
      <c r="ELW80" s="100"/>
      <c r="ELX80" s="100"/>
      <c r="ELY80" s="100"/>
      <c r="ELZ80" s="100"/>
      <c r="EMA80" s="100"/>
      <c r="EMB80" s="100"/>
      <c r="EMC80" s="100"/>
      <c r="EMD80" s="100"/>
      <c r="EME80" s="100"/>
      <c r="EMF80" s="100"/>
      <c r="EMG80" s="100"/>
      <c r="EMH80" s="100"/>
      <c r="EMI80" s="100"/>
      <c r="EMJ80" s="100"/>
      <c r="EMK80" s="100"/>
      <c r="EML80" s="100"/>
      <c r="EMM80" s="100"/>
      <c r="EMN80" s="100"/>
      <c r="EMO80" s="100"/>
      <c r="EMP80" s="100"/>
      <c r="EMQ80" s="100"/>
      <c r="EMR80" s="100"/>
      <c r="EMS80" s="100"/>
      <c r="EMT80" s="100"/>
      <c r="EMU80" s="100"/>
      <c r="EMV80" s="100"/>
      <c r="EMW80" s="100"/>
      <c r="EMX80" s="100"/>
      <c r="EMY80" s="100"/>
      <c r="EMZ80" s="100"/>
      <c r="ENA80" s="100"/>
      <c r="ENB80" s="100"/>
      <c r="ENC80" s="100"/>
      <c r="END80" s="100"/>
      <c r="ENE80" s="100"/>
      <c r="ENF80" s="100"/>
      <c r="ENG80" s="100"/>
      <c r="ENH80" s="100"/>
      <c r="ENI80" s="100"/>
      <c r="ENJ80" s="100"/>
      <c r="ENK80" s="100"/>
      <c r="ENL80" s="100"/>
      <c r="ENM80" s="100"/>
      <c r="ENN80" s="100"/>
      <c r="ENO80" s="100"/>
      <c r="ENP80" s="100"/>
      <c r="ENQ80" s="100"/>
      <c r="ENR80" s="100"/>
      <c r="ENS80" s="100"/>
      <c r="ENT80" s="100"/>
      <c r="ENU80" s="100"/>
      <c r="ENV80" s="100"/>
      <c r="ENW80" s="100"/>
      <c r="ENX80" s="100"/>
      <c r="ENY80" s="100"/>
      <c r="ENZ80" s="100"/>
      <c r="EOA80" s="100"/>
      <c r="EOB80" s="100"/>
      <c r="EOC80" s="100"/>
      <c r="EOD80" s="100"/>
      <c r="EOE80" s="100"/>
      <c r="EOF80" s="100"/>
      <c r="EOG80" s="100"/>
      <c r="EOH80" s="100"/>
      <c r="EOI80" s="100"/>
      <c r="EOJ80" s="100"/>
      <c r="EOK80" s="100"/>
      <c r="EOL80" s="100"/>
      <c r="EOM80" s="100"/>
      <c r="EON80" s="100"/>
      <c r="EOO80" s="100"/>
      <c r="EOP80" s="100"/>
      <c r="EOQ80" s="100"/>
      <c r="EOR80" s="100"/>
      <c r="EOS80" s="100"/>
      <c r="EOT80" s="100"/>
      <c r="EOU80" s="100"/>
      <c r="EOV80" s="100"/>
      <c r="EOW80" s="100"/>
      <c r="EOX80" s="100"/>
      <c r="EOY80" s="100"/>
      <c r="EOZ80" s="100"/>
      <c r="EPA80" s="100"/>
      <c r="EPB80" s="100"/>
      <c r="EPC80" s="100"/>
      <c r="EPD80" s="100"/>
      <c r="EPE80" s="100"/>
      <c r="EPF80" s="100"/>
      <c r="EPG80" s="100"/>
      <c r="EPH80" s="100"/>
      <c r="EPI80" s="100"/>
      <c r="EPJ80" s="100"/>
      <c r="EPK80" s="100"/>
      <c r="EPL80" s="100"/>
      <c r="EPM80" s="100"/>
      <c r="EPN80" s="100"/>
      <c r="EPO80" s="100"/>
      <c r="EPP80" s="100"/>
      <c r="EPQ80" s="100"/>
      <c r="EPR80" s="100"/>
      <c r="EPS80" s="100"/>
      <c r="EPT80" s="100"/>
      <c r="EPU80" s="100"/>
      <c r="EPV80" s="100"/>
      <c r="EPW80" s="100"/>
      <c r="EPX80" s="100"/>
      <c r="EPY80" s="100"/>
      <c r="EPZ80" s="100"/>
      <c r="EQA80" s="100"/>
      <c r="EQB80" s="100"/>
      <c r="EQC80" s="100"/>
      <c r="EQD80" s="100"/>
      <c r="EQE80" s="100"/>
      <c r="EQF80" s="100"/>
      <c r="EQG80" s="100"/>
      <c r="EQH80" s="100"/>
      <c r="EQI80" s="100"/>
      <c r="EQJ80" s="100"/>
      <c r="EQK80" s="100"/>
      <c r="EQL80" s="100"/>
      <c r="EQM80" s="100"/>
      <c r="EQN80" s="100"/>
      <c r="EQO80" s="100"/>
      <c r="EQP80" s="100"/>
      <c r="EQQ80" s="100"/>
      <c r="EQR80" s="100"/>
      <c r="EQS80" s="100"/>
      <c r="EQT80" s="100"/>
      <c r="EQU80" s="100"/>
      <c r="EQV80" s="100"/>
      <c r="EQW80" s="100"/>
      <c r="EQX80" s="100"/>
      <c r="EQY80" s="100"/>
      <c r="EQZ80" s="100"/>
      <c r="ERA80" s="100"/>
      <c r="ERB80" s="100"/>
      <c r="ERC80" s="100"/>
      <c r="ERD80" s="100"/>
      <c r="ERE80" s="100"/>
      <c r="ERF80" s="100"/>
      <c r="ERG80" s="100"/>
      <c r="ERH80" s="100"/>
      <c r="ERI80" s="100"/>
      <c r="ERJ80" s="100"/>
      <c r="ERK80" s="100"/>
      <c r="ERL80" s="100"/>
      <c r="ERM80" s="100"/>
      <c r="ERN80" s="100"/>
      <c r="ERO80" s="100"/>
      <c r="ERP80" s="100"/>
      <c r="ERQ80" s="100"/>
      <c r="ERR80" s="100"/>
      <c r="ERS80" s="100"/>
      <c r="ERT80" s="100"/>
      <c r="ERU80" s="100"/>
      <c r="ERV80" s="100"/>
      <c r="ERW80" s="100"/>
      <c r="ERX80" s="100"/>
      <c r="ERY80" s="100"/>
      <c r="ERZ80" s="100"/>
      <c r="ESA80" s="100"/>
      <c r="ESB80" s="100"/>
      <c r="ESC80" s="100"/>
      <c r="ESD80" s="100"/>
      <c r="ESE80" s="100"/>
      <c r="ESF80" s="100"/>
      <c r="ESG80" s="100"/>
      <c r="ESH80" s="100"/>
      <c r="ESI80" s="100"/>
      <c r="ESJ80" s="100"/>
      <c r="ESK80" s="100"/>
      <c r="ESL80" s="100"/>
      <c r="ESM80" s="100"/>
      <c r="ESN80" s="100"/>
      <c r="ESO80" s="100"/>
      <c r="ESP80" s="100"/>
      <c r="ESQ80" s="100"/>
      <c r="ESR80" s="100"/>
      <c r="ESS80" s="100"/>
      <c r="EST80" s="100"/>
      <c r="ESU80" s="100"/>
      <c r="ESV80" s="100"/>
      <c r="ESW80" s="100"/>
      <c r="ESX80" s="100"/>
      <c r="ESY80" s="100"/>
      <c r="ESZ80" s="100"/>
      <c r="ETA80" s="100"/>
      <c r="ETB80" s="100"/>
      <c r="ETC80" s="100"/>
      <c r="ETD80" s="100"/>
      <c r="ETE80" s="100"/>
      <c r="ETF80" s="100"/>
      <c r="ETG80" s="100"/>
      <c r="ETH80" s="100"/>
      <c r="ETI80" s="100"/>
      <c r="ETJ80" s="100"/>
      <c r="ETK80" s="100"/>
      <c r="ETL80" s="100"/>
      <c r="ETM80" s="100"/>
      <c r="ETN80" s="100"/>
      <c r="ETO80" s="100"/>
      <c r="ETP80" s="100"/>
      <c r="ETQ80" s="100"/>
      <c r="ETR80" s="100"/>
      <c r="ETS80" s="100"/>
      <c r="ETT80" s="100"/>
      <c r="ETU80" s="100"/>
      <c r="ETV80" s="100"/>
      <c r="ETW80" s="100"/>
      <c r="ETX80" s="100"/>
      <c r="ETY80" s="100"/>
      <c r="ETZ80" s="100"/>
      <c r="EUA80" s="100"/>
      <c r="EUB80" s="100"/>
      <c r="EUC80" s="100"/>
      <c r="EUD80" s="100"/>
      <c r="EUE80" s="100"/>
      <c r="EUF80" s="100"/>
      <c r="EUG80" s="100"/>
      <c r="EUH80" s="100"/>
      <c r="EUI80" s="100"/>
      <c r="EUJ80" s="100"/>
      <c r="EUK80" s="100"/>
      <c r="EUL80" s="100"/>
      <c r="EUM80" s="100"/>
      <c r="EUN80" s="100"/>
      <c r="EUO80" s="100"/>
      <c r="EUP80" s="100"/>
      <c r="EUQ80" s="100"/>
      <c r="EUR80" s="100"/>
      <c r="EUS80" s="100"/>
      <c r="EUT80" s="100"/>
      <c r="EUU80" s="100"/>
      <c r="EUV80" s="100"/>
      <c r="EUW80" s="100"/>
      <c r="EUX80" s="100"/>
      <c r="EUY80" s="100"/>
      <c r="EUZ80" s="100"/>
      <c r="EVA80" s="100"/>
      <c r="EVB80" s="100"/>
      <c r="EVC80" s="100"/>
      <c r="EVD80" s="100"/>
      <c r="EVE80" s="100"/>
      <c r="EVF80" s="100"/>
      <c r="EVG80" s="100"/>
      <c r="EVH80" s="100"/>
      <c r="EVI80" s="100"/>
      <c r="EVJ80" s="100"/>
      <c r="EVK80" s="100"/>
      <c r="EVL80" s="100"/>
      <c r="EVM80" s="100"/>
      <c r="EVN80" s="100"/>
      <c r="EVO80" s="100"/>
      <c r="EVP80" s="100"/>
      <c r="EVQ80" s="100"/>
      <c r="EVR80" s="100"/>
      <c r="EVS80" s="100"/>
      <c r="EVT80" s="100"/>
      <c r="EVU80" s="100"/>
      <c r="EVV80" s="100"/>
      <c r="EVW80" s="100"/>
      <c r="EVX80" s="100"/>
      <c r="EVY80" s="100"/>
      <c r="EVZ80" s="100"/>
      <c r="EWA80" s="100"/>
      <c r="EWB80" s="100"/>
      <c r="EWC80" s="100"/>
      <c r="EWD80" s="100"/>
      <c r="EWE80" s="100"/>
      <c r="EWF80" s="100"/>
      <c r="EWG80" s="100"/>
      <c r="EWH80" s="100"/>
      <c r="EWI80" s="100"/>
      <c r="EWJ80" s="100"/>
      <c r="EWK80" s="100"/>
      <c r="EWL80" s="100"/>
      <c r="EWM80" s="100"/>
      <c r="EWN80" s="100"/>
      <c r="EWO80" s="100"/>
      <c r="EWP80" s="100"/>
      <c r="EWQ80" s="100"/>
      <c r="EWR80" s="100"/>
      <c r="EWS80" s="100"/>
      <c r="EWT80" s="100"/>
      <c r="EWU80" s="100"/>
      <c r="EWV80" s="100"/>
      <c r="EWW80" s="100"/>
      <c r="EWX80" s="100"/>
      <c r="EWY80" s="100"/>
      <c r="EWZ80" s="100"/>
      <c r="EXA80" s="100"/>
      <c r="EXB80" s="100"/>
      <c r="EXC80" s="100"/>
      <c r="EXD80" s="100"/>
      <c r="EXE80" s="100"/>
      <c r="EXF80" s="100"/>
      <c r="EXG80" s="100"/>
      <c r="EXH80" s="100"/>
      <c r="EXI80" s="100"/>
      <c r="EXJ80" s="100"/>
      <c r="EXK80" s="100"/>
      <c r="EXL80" s="100"/>
      <c r="EXM80" s="100"/>
      <c r="EXN80" s="100"/>
      <c r="EXO80" s="100"/>
      <c r="EXP80" s="100"/>
      <c r="EXQ80" s="100"/>
      <c r="EXR80" s="100"/>
      <c r="EXS80" s="100"/>
      <c r="EXT80" s="100"/>
      <c r="EXU80" s="100"/>
      <c r="EXV80" s="100"/>
      <c r="EXW80" s="100"/>
      <c r="EXX80" s="100"/>
      <c r="EXY80" s="100"/>
      <c r="EXZ80" s="100"/>
      <c r="EYA80" s="100"/>
      <c r="EYB80" s="100"/>
      <c r="EYC80" s="100"/>
      <c r="EYD80" s="100"/>
      <c r="EYE80" s="100"/>
      <c r="EYF80" s="100"/>
      <c r="EYG80" s="100"/>
      <c r="EYH80" s="100"/>
      <c r="EYI80" s="100"/>
      <c r="EYJ80" s="100"/>
      <c r="EYK80" s="100"/>
      <c r="EYL80" s="100"/>
      <c r="EYM80" s="100"/>
      <c r="EYN80" s="100"/>
      <c r="EYO80" s="100"/>
      <c r="EYP80" s="100"/>
      <c r="EYQ80" s="100"/>
      <c r="EYR80" s="100"/>
      <c r="EYS80" s="100"/>
      <c r="EYT80" s="100"/>
      <c r="EYU80" s="100"/>
      <c r="EYV80" s="100"/>
      <c r="EYW80" s="100"/>
      <c r="EYX80" s="100"/>
      <c r="EYY80" s="100"/>
      <c r="EYZ80" s="100"/>
      <c r="EZA80" s="100"/>
      <c r="EZB80" s="100"/>
      <c r="EZC80" s="100"/>
      <c r="EZD80" s="100"/>
      <c r="EZE80" s="100"/>
      <c r="EZF80" s="100"/>
      <c r="EZG80" s="100"/>
      <c r="EZH80" s="100"/>
      <c r="EZI80" s="100"/>
      <c r="EZJ80" s="100"/>
      <c r="EZK80" s="100"/>
      <c r="EZL80" s="100"/>
      <c r="EZM80" s="100"/>
      <c r="EZN80" s="100"/>
      <c r="EZO80" s="100"/>
      <c r="EZP80" s="100"/>
      <c r="EZQ80" s="100"/>
      <c r="EZR80" s="100"/>
      <c r="EZS80" s="100"/>
      <c r="EZT80" s="100"/>
      <c r="EZU80" s="100"/>
      <c r="EZV80" s="100"/>
      <c r="EZW80" s="100"/>
      <c r="EZX80" s="100"/>
      <c r="EZY80" s="100"/>
      <c r="EZZ80" s="100"/>
      <c r="FAA80" s="100"/>
      <c r="FAB80" s="100"/>
      <c r="FAC80" s="100"/>
      <c r="FAD80" s="100"/>
      <c r="FAE80" s="100"/>
      <c r="FAF80" s="100"/>
      <c r="FAG80" s="100"/>
      <c r="FAH80" s="100"/>
      <c r="FAI80" s="100"/>
      <c r="FAJ80" s="100"/>
      <c r="FAK80" s="100"/>
      <c r="FAL80" s="100"/>
      <c r="FAM80" s="100"/>
      <c r="FAN80" s="100"/>
      <c r="FAO80" s="100"/>
      <c r="FAP80" s="100"/>
      <c r="FAQ80" s="100"/>
      <c r="FAR80" s="100"/>
      <c r="FAS80" s="100"/>
      <c r="FAT80" s="100"/>
      <c r="FAU80" s="100"/>
      <c r="FAV80" s="100"/>
      <c r="FAW80" s="100"/>
      <c r="FAX80" s="100"/>
      <c r="FAY80" s="100"/>
      <c r="FAZ80" s="100"/>
      <c r="FBA80" s="100"/>
      <c r="FBB80" s="100"/>
      <c r="FBC80" s="100"/>
      <c r="FBD80" s="100"/>
      <c r="FBE80" s="100"/>
      <c r="FBF80" s="100"/>
      <c r="FBG80" s="100"/>
      <c r="FBH80" s="100"/>
      <c r="FBI80" s="100"/>
      <c r="FBJ80" s="100"/>
      <c r="FBK80" s="100"/>
      <c r="FBL80" s="100"/>
      <c r="FBM80" s="100"/>
      <c r="FBN80" s="100"/>
      <c r="FBO80" s="100"/>
      <c r="FBP80" s="100"/>
      <c r="FBQ80" s="100"/>
      <c r="FBR80" s="100"/>
      <c r="FBS80" s="100"/>
      <c r="FBT80" s="100"/>
      <c r="FBU80" s="100"/>
      <c r="FBV80" s="100"/>
      <c r="FBW80" s="100"/>
      <c r="FBX80" s="100"/>
      <c r="FBY80" s="100"/>
      <c r="FBZ80" s="100"/>
      <c r="FCA80" s="100"/>
      <c r="FCB80" s="100"/>
      <c r="FCC80" s="100"/>
      <c r="FCD80" s="100"/>
      <c r="FCE80" s="100"/>
      <c r="FCF80" s="100"/>
      <c r="FCG80" s="100"/>
      <c r="FCH80" s="100"/>
      <c r="FCI80" s="100"/>
      <c r="FCJ80" s="100"/>
      <c r="FCK80" s="100"/>
      <c r="FCL80" s="100"/>
      <c r="FCM80" s="100"/>
      <c r="FCN80" s="100"/>
      <c r="FCO80" s="100"/>
      <c r="FCP80" s="100"/>
      <c r="FCQ80" s="100"/>
      <c r="FCR80" s="100"/>
      <c r="FCS80" s="100"/>
      <c r="FCT80" s="100"/>
      <c r="FCU80" s="100"/>
      <c r="FCV80" s="100"/>
      <c r="FCW80" s="100"/>
      <c r="FCX80" s="100"/>
      <c r="FCY80" s="100"/>
      <c r="FCZ80" s="100"/>
      <c r="FDA80" s="100"/>
      <c r="FDB80" s="100"/>
      <c r="FDC80" s="100"/>
      <c r="FDD80" s="100"/>
      <c r="FDE80" s="100"/>
      <c r="FDF80" s="100"/>
      <c r="FDG80" s="100"/>
      <c r="FDH80" s="100"/>
      <c r="FDI80" s="100"/>
      <c r="FDJ80" s="100"/>
      <c r="FDK80" s="100"/>
      <c r="FDL80" s="100"/>
      <c r="FDM80" s="100"/>
      <c r="FDN80" s="100"/>
      <c r="FDO80" s="100"/>
      <c r="FDP80" s="100"/>
      <c r="FDQ80" s="100"/>
      <c r="FDR80" s="100"/>
      <c r="FDS80" s="100"/>
      <c r="FDT80" s="100"/>
      <c r="FDU80" s="100"/>
      <c r="FDV80" s="100"/>
      <c r="FDW80" s="100"/>
      <c r="FDX80" s="100"/>
      <c r="FDY80" s="100"/>
      <c r="FDZ80" s="100"/>
      <c r="FEA80" s="100"/>
      <c r="FEB80" s="100"/>
      <c r="FEC80" s="100"/>
      <c r="FED80" s="100"/>
      <c r="FEE80" s="100"/>
      <c r="FEF80" s="100"/>
      <c r="FEG80" s="100"/>
      <c r="FEH80" s="100"/>
      <c r="FEI80" s="100"/>
      <c r="FEJ80" s="100"/>
      <c r="FEK80" s="100"/>
      <c r="FEL80" s="100"/>
      <c r="FEM80" s="100"/>
      <c r="FEN80" s="100"/>
      <c r="FEO80" s="100"/>
      <c r="FEP80" s="100"/>
      <c r="FEQ80" s="100"/>
      <c r="FER80" s="100"/>
      <c r="FES80" s="100"/>
      <c r="FET80" s="100"/>
      <c r="FEU80" s="100"/>
      <c r="FEV80" s="100"/>
      <c r="FEW80" s="100"/>
      <c r="FEX80" s="100"/>
      <c r="FEY80" s="100"/>
      <c r="FEZ80" s="100"/>
      <c r="FFA80" s="100"/>
      <c r="FFB80" s="100"/>
      <c r="FFC80" s="100"/>
      <c r="FFD80" s="100"/>
      <c r="FFE80" s="100"/>
      <c r="FFF80" s="100"/>
      <c r="FFG80" s="100"/>
      <c r="FFH80" s="100"/>
      <c r="FFI80" s="100"/>
      <c r="FFJ80" s="100"/>
      <c r="FFK80" s="100"/>
      <c r="FFL80" s="100"/>
      <c r="FFM80" s="100"/>
      <c r="FFN80" s="100"/>
      <c r="FFO80" s="100"/>
      <c r="FFP80" s="100"/>
      <c r="FFQ80" s="100"/>
      <c r="FFR80" s="100"/>
      <c r="FFS80" s="100"/>
      <c r="FFT80" s="100"/>
      <c r="FFU80" s="100"/>
      <c r="FFV80" s="100"/>
      <c r="FFW80" s="100"/>
      <c r="FFX80" s="100"/>
      <c r="FFY80" s="100"/>
      <c r="FFZ80" s="100"/>
      <c r="FGA80" s="100"/>
      <c r="FGB80" s="100"/>
      <c r="FGC80" s="100"/>
      <c r="FGD80" s="100"/>
      <c r="FGE80" s="100"/>
      <c r="FGF80" s="100"/>
      <c r="FGG80" s="100"/>
      <c r="FGH80" s="100"/>
      <c r="FGI80" s="100"/>
      <c r="FGJ80" s="100"/>
      <c r="FGK80" s="100"/>
      <c r="FGL80" s="100"/>
      <c r="FGM80" s="100"/>
      <c r="FGN80" s="100"/>
      <c r="FGO80" s="100"/>
      <c r="FGP80" s="100"/>
      <c r="FGQ80" s="100"/>
      <c r="FGR80" s="100"/>
      <c r="FGS80" s="100"/>
      <c r="FGT80" s="100"/>
      <c r="FGU80" s="100"/>
      <c r="FGV80" s="100"/>
      <c r="FGW80" s="100"/>
      <c r="FGX80" s="100"/>
      <c r="FGY80" s="100"/>
      <c r="FGZ80" s="100"/>
      <c r="FHA80" s="100"/>
      <c r="FHB80" s="100"/>
      <c r="FHC80" s="100"/>
      <c r="FHD80" s="100"/>
      <c r="FHE80" s="100"/>
      <c r="FHF80" s="100"/>
      <c r="FHG80" s="100"/>
      <c r="FHH80" s="100"/>
      <c r="FHI80" s="100"/>
      <c r="FHJ80" s="100"/>
      <c r="FHK80" s="100"/>
      <c r="FHL80" s="100"/>
      <c r="FHM80" s="100"/>
      <c r="FHN80" s="100"/>
      <c r="FHO80" s="100"/>
      <c r="FHP80" s="100"/>
      <c r="FHQ80" s="100"/>
      <c r="FHR80" s="100"/>
      <c r="FHS80" s="100"/>
      <c r="FHT80" s="100"/>
      <c r="FHU80" s="100"/>
      <c r="FHV80" s="100"/>
      <c r="FHW80" s="100"/>
      <c r="FHX80" s="100"/>
      <c r="FHY80" s="100"/>
      <c r="FHZ80" s="100"/>
      <c r="FIA80" s="100"/>
      <c r="FIB80" s="100"/>
      <c r="FIC80" s="100"/>
      <c r="FID80" s="100"/>
      <c r="FIE80" s="100"/>
      <c r="FIF80" s="100"/>
      <c r="FIG80" s="100"/>
      <c r="FIH80" s="100"/>
      <c r="FII80" s="100"/>
      <c r="FIJ80" s="100"/>
      <c r="FIK80" s="100"/>
      <c r="FIL80" s="100"/>
      <c r="FIM80" s="100"/>
      <c r="FIN80" s="100"/>
      <c r="FIO80" s="100"/>
      <c r="FIP80" s="100"/>
      <c r="FIQ80" s="100"/>
      <c r="FIR80" s="100"/>
      <c r="FIS80" s="100"/>
      <c r="FIT80" s="100"/>
      <c r="FIU80" s="100"/>
      <c r="FIV80" s="100"/>
      <c r="FIW80" s="100"/>
      <c r="FIX80" s="100"/>
      <c r="FIY80" s="100"/>
      <c r="FIZ80" s="100"/>
      <c r="FJA80" s="100"/>
      <c r="FJB80" s="100"/>
      <c r="FJC80" s="100"/>
      <c r="FJD80" s="100"/>
      <c r="FJE80" s="100"/>
      <c r="FJF80" s="100"/>
      <c r="FJG80" s="100"/>
      <c r="FJH80" s="100"/>
      <c r="FJI80" s="100"/>
      <c r="FJJ80" s="100"/>
      <c r="FJK80" s="100"/>
      <c r="FJL80" s="100"/>
      <c r="FJM80" s="100"/>
      <c r="FJN80" s="100"/>
      <c r="FJO80" s="100"/>
      <c r="FJP80" s="100"/>
      <c r="FJQ80" s="100"/>
      <c r="FJR80" s="100"/>
      <c r="FJS80" s="100"/>
      <c r="FJT80" s="100"/>
      <c r="FJU80" s="100"/>
      <c r="FJV80" s="100"/>
      <c r="FJW80" s="100"/>
      <c r="FJX80" s="100"/>
      <c r="FJY80" s="100"/>
      <c r="FJZ80" s="100"/>
      <c r="FKA80" s="100"/>
      <c r="FKB80" s="100"/>
      <c r="FKC80" s="100"/>
      <c r="FKD80" s="100"/>
      <c r="FKE80" s="100"/>
      <c r="FKF80" s="100"/>
      <c r="FKG80" s="100"/>
      <c r="FKH80" s="100"/>
      <c r="FKI80" s="100"/>
      <c r="FKJ80" s="100"/>
      <c r="FKK80" s="100"/>
      <c r="FKL80" s="100"/>
      <c r="FKM80" s="100"/>
      <c r="FKN80" s="100"/>
      <c r="FKO80" s="100"/>
      <c r="FKP80" s="100"/>
      <c r="FKQ80" s="100"/>
      <c r="FKR80" s="100"/>
      <c r="FKS80" s="100"/>
      <c r="FKT80" s="100"/>
      <c r="FKU80" s="100"/>
      <c r="FKV80" s="100"/>
      <c r="FKW80" s="100"/>
      <c r="FKX80" s="100"/>
      <c r="FKY80" s="100"/>
      <c r="FKZ80" s="100"/>
      <c r="FLA80" s="100"/>
      <c r="FLB80" s="100"/>
      <c r="FLC80" s="100"/>
      <c r="FLD80" s="100"/>
      <c r="FLE80" s="100"/>
      <c r="FLF80" s="100"/>
      <c r="FLG80" s="100"/>
      <c r="FLH80" s="100"/>
      <c r="FLI80" s="100"/>
      <c r="FLJ80" s="100"/>
      <c r="FLK80" s="100"/>
      <c r="FLL80" s="100"/>
      <c r="FLM80" s="100"/>
      <c r="FLN80" s="100"/>
      <c r="FLO80" s="100"/>
      <c r="FLP80" s="100"/>
      <c r="FLQ80" s="100"/>
      <c r="FLR80" s="100"/>
      <c r="FLS80" s="100"/>
      <c r="FLT80" s="100"/>
      <c r="FLU80" s="100"/>
      <c r="FLV80" s="100"/>
      <c r="FLW80" s="100"/>
      <c r="FLX80" s="100"/>
      <c r="FLY80" s="100"/>
      <c r="FLZ80" s="100"/>
      <c r="FMA80" s="100"/>
      <c r="FMB80" s="100"/>
      <c r="FMC80" s="100"/>
      <c r="FMD80" s="100"/>
      <c r="FME80" s="100"/>
      <c r="FMF80" s="100"/>
      <c r="FMG80" s="100"/>
      <c r="FMH80" s="100"/>
      <c r="FMI80" s="100"/>
      <c r="FMJ80" s="100"/>
      <c r="FMK80" s="100"/>
      <c r="FML80" s="100"/>
      <c r="FMM80" s="100"/>
      <c r="FMN80" s="100"/>
      <c r="FMO80" s="100"/>
      <c r="FMP80" s="100"/>
      <c r="FMQ80" s="100"/>
      <c r="FMR80" s="100"/>
      <c r="FMS80" s="100"/>
      <c r="FMT80" s="100"/>
      <c r="FMU80" s="100"/>
      <c r="FMV80" s="100"/>
      <c r="FMW80" s="100"/>
      <c r="FMX80" s="100"/>
      <c r="FMY80" s="100"/>
      <c r="FMZ80" s="100"/>
      <c r="FNA80" s="100"/>
      <c r="FNB80" s="100"/>
      <c r="FNC80" s="100"/>
      <c r="FND80" s="100"/>
      <c r="FNE80" s="100"/>
      <c r="FNF80" s="100"/>
      <c r="FNG80" s="100"/>
      <c r="FNH80" s="100"/>
      <c r="FNI80" s="100"/>
      <c r="FNJ80" s="100"/>
      <c r="FNK80" s="100"/>
      <c r="FNL80" s="100"/>
      <c r="FNM80" s="100"/>
      <c r="FNN80" s="100"/>
      <c r="FNO80" s="100"/>
      <c r="FNP80" s="100"/>
      <c r="FNQ80" s="100"/>
      <c r="FNR80" s="100"/>
      <c r="FNS80" s="100"/>
      <c r="FNT80" s="100"/>
      <c r="FNU80" s="100"/>
      <c r="FNV80" s="100"/>
      <c r="FNW80" s="100"/>
      <c r="FNX80" s="100"/>
      <c r="FNY80" s="100"/>
      <c r="FNZ80" s="100"/>
      <c r="FOA80" s="100"/>
      <c r="FOB80" s="100"/>
      <c r="FOC80" s="100"/>
      <c r="FOD80" s="100"/>
      <c r="FOE80" s="100"/>
      <c r="FOF80" s="100"/>
      <c r="FOG80" s="100"/>
      <c r="FOH80" s="100"/>
      <c r="FOI80" s="100"/>
      <c r="FOJ80" s="100"/>
      <c r="FOK80" s="100"/>
      <c r="FOL80" s="100"/>
      <c r="FOM80" s="100"/>
      <c r="FON80" s="100"/>
      <c r="FOO80" s="100"/>
      <c r="FOP80" s="100"/>
      <c r="FOQ80" s="100"/>
      <c r="FOR80" s="100"/>
      <c r="FOS80" s="100"/>
      <c r="FOT80" s="100"/>
      <c r="FOU80" s="100"/>
      <c r="FOV80" s="100"/>
      <c r="FOW80" s="100"/>
      <c r="FOX80" s="100"/>
      <c r="FOY80" s="100"/>
      <c r="FOZ80" s="100"/>
      <c r="FPA80" s="100"/>
      <c r="FPB80" s="100"/>
      <c r="FPC80" s="100"/>
      <c r="FPD80" s="100"/>
      <c r="FPE80" s="100"/>
      <c r="FPF80" s="100"/>
      <c r="FPG80" s="100"/>
      <c r="FPH80" s="100"/>
      <c r="FPI80" s="100"/>
      <c r="FPJ80" s="100"/>
      <c r="FPK80" s="100"/>
      <c r="FPL80" s="100"/>
      <c r="FPM80" s="100"/>
      <c r="FPN80" s="100"/>
      <c r="FPO80" s="100"/>
      <c r="FPP80" s="100"/>
      <c r="FPQ80" s="100"/>
      <c r="FPR80" s="100"/>
      <c r="FPS80" s="100"/>
      <c r="FPT80" s="100"/>
      <c r="FPU80" s="100"/>
      <c r="FPV80" s="100"/>
      <c r="FPW80" s="100"/>
      <c r="FPX80" s="100"/>
      <c r="FPY80" s="100"/>
      <c r="FPZ80" s="100"/>
      <c r="FQA80" s="100"/>
      <c r="FQB80" s="100"/>
      <c r="FQC80" s="100"/>
      <c r="FQD80" s="100"/>
      <c r="FQE80" s="100"/>
      <c r="FQF80" s="100"/>
      <c r="FQG80" s="100"/>
      <c r="FQH80" s="100"/>
      <c r="FQI80" s="100"/>
      <c r="FQJ80" s="100"/>
      <c r="FQK80" s="100"/>
      <c r="FQL80" s="100"/>
      <c r="FQM80" s="100"/>
      <c r="FQN80" s="100"/>
      <c r="FQO80" s="100"/>
      <c r="FQP80" s="100"/>
      <c r="FQQ80" s="100"/>
      <c r="FQR80" s="100"/>
      <c r="FQS80" s="100"/>
      <c r="FQT80" s="100"/>
      <c r="FQU80" s="100"/>
      <c r="FQV80" s="100"/>
      <c r="FQW80" s="100"/>
      <c r="FQX80" s="100"/>
      <c r="FQY80" s="100"/>
      <c r="FQZ80" s="100"/>
      <c r="FRA80" s="100"/>
      <c r="FRB80" s="100"/>
      <c r="FRC80" s="100"/>
      <c r="FRD80" s="100"/>
      <c r="FRE80" s="100"/>
      <c r="FRF80" s="100"/>
      <c r="FRG80" s="100"/>
      <c r="FRH80" s="100"/>
      <c r="FRI80" s="100"/>
      <c r="FRJ80" s="100"/>
      <c r="FRK80" s="100"/>
      <c r="FRL80" s="100"/>
      <c r="FRM80" s="100"/>
      <c r="FRN80" s="100"/>
      <c r="FRO80" s="100"/>
      <c r="FRP80" s="100"/>
      <c r="FRQ80" s="100"/>
      <c r="FRR80" s="100"/>
      <c r="FRS80" s="100"/>
      <c r="FRT80" s="100"/>
      <c r="FRU80" s="100"/>
      <c r="FRV80" s="100"/>
      <c r="FRW80" s="100"/>
      <c r="FRX80" s="100"/>
      <c r="FRY80" s="100"/>
      <c r="FRZ80" s="100"/>
      <c r="FSA80" s="100"/>
      <c r="FSB80" s="100"/>
      <c r="FSC80" s="100"/>
      <c r="FSD80" s="100"/>
      <c r="FSE80" s="100"/>
      <c r="FSF80" s="100"/>
      <c r="FSG80" s="100"/>
      <c r="FSH80" s="100"/>
      <c r="FSI80" s="100"/>
      <c r="FSJ80" s="100"/>
      <c r="FSK80" s="100"/>
      <c r="FSL80" s="100"/>
      <c r="FSM80" s="100"/>
      <c r="FSN80" s="100"/>
      <c r="FSO80" s="100"/>
      <c r="FSP80" s="100"/>
      <c r="FSQ80" s="100"/>
      <c r="FSR80" s="100"/>
      <c r="FSS80" s="100"/>
      <c r="FST80" s="100"/>
      <c r="FSU80" s="100"/>
      <c r="FSV80" s="100"/>
      <c r="FSW80" s="100"/>
      <c r="FSX80" s="100"/>
      <c r="FSY80" s="100"/>
      <c r="FSZ80" s="100"/>
      <c r="FTA80" s="100"/>
      <c r="FTB80" s="100"/>
      <c r="FTC80" s="100"/>
      <c r="FTD80" s="100"/>
      <c r="FTE80" s="100"/>
      <c r="FTF80" s="100"/>
      <c r="FTG80" s="100"/>
      <c r="FTH80" s="100"/>
      <c r="FTI80" s="100"/>
      <c r="FTJ80" s="100"/>
      <c r="FTK80" s="100"/>
      <c r="FTL80" s="100"/>
      <c r="FTM80" s="100"/>
      <c r="FTN80" s="100"/>
      <c r="FTO80" s="100"/>
      <c r="FTP80" s="100"/>
      <c r="FTQ80" s="100"/>
      <c r="FTR80" s="100"/>
      <c r="FTS80" s="100"/>
      <c r="FTT80" s="100"/>
      <c r="FTU80" s="100"/>
      <c r="FTV80" s="100"/>
      <c r="FTW80" s="100"/>
      <c r="FTX80" s="100"/>
      <c r="FTY80" s="100"/>
      <c r="FTZ80" s="100"/>
      <c r="FUA80" s="100"/>
      <c r="FUB80" s="100"/>
      <c r="FUC80" s="100"/>
      <c r="FUD80" s="100"/>
      <c r="FUE80" s="100"/>
      <c r="FUF80" s="100"/>
      <c r="FUG80" s="100"/>
      <c r="FUH80" s="100"/>
      <c r="FUI80" s="100"/>
      <c r="FUJ80" s="100"/>
      <c r="FUK80" s="100"/>
      <c r="FUL80" s="100"/>
      <c r="FUM80" s="100"/>
      <c r="FUN80" s="100"/>
      <c r="FUO80" s="100"/>
      <c r="FUP80" s="100"/>
      <c r="FUQ80" s="100"/>
      <c r="FUR80" s="100"/>
      <c r="FUS80" s="100"/>
      <c r="FUT80" s="100"/>
      <c r="FUU80" s="100"/>
      <c r="FUV80" s="100"/>
      <c r="FUW80" s="100"/>
      <c r="FUX80" s="100"/>
      <c r="FUY80" s="100"/>
      <c r="FUZ80" s="100"/>
      <c r="FVA80" s="100"/>
      <c r="FVB80" s="100"/>
      <c r="FVC80" s="100"/>
      <c r="FVD80" s="100"/>
      <c r="FVE80" s="100"/>
      <c r="FVF80" s="100"/>
      <c r="FVG80" s="100"/>
      <c r="FVH80" s="100"/>
      <c r="FVI80" s="100"/>
      <c r="FVJ80" s="100"/>
      <c r="FVK80" s="100"/>
      <c r="FVL80" s="100"/>
      <c r="FVM80" s="100"/>
      <c r="FVN80" s="100"/>
      <c r="FVO80" s="100"/>
      <c r="FVP80" s="100"/>
      <c r="FVQ80" s="100"/>
      <c r="FVR80" s="100"/>
      <c r="FVS80" s="100"/>
      <c r="FVT80" s="100"/>
      <c r="FVU80" s="100"/>
      <c r="FVV80" s="100"/>
      <c r="FVW80" s="100"/>
      <c r="FVX80" s="100"/>
      <c r="FVY80" s="100"/>
      <c r="FVZ80" s="100"/>
      <c r="FWA80" s="100"/>
      <c r="FWB80" s="100"/>
      <c r="FWC80" s="100"/>
      <c r="FWD80" s="100"/>
      <c r="FWE80" s="100"/>
      <c r="FWF80" s="100"/>
      <c r="FWG80" s="100"/>
      <c r="FWH80" s="100"/>
      <c r="FWI80" s="100"/>
      <c r="FWJ80" s="100"/>
      <c r="FWK80" s="100"/>
      <c r="FWL80" s="100"/>
      <c r="FWM80" s="100"/>
      <c r="FWN80" s="100"/>
      <c r="FWO80" s="100"/>
      <c r="FWP80" s="100"/>
      <c r="FWQ80" s="100"/>
      <c r="FWR80" s="100"/>
      <c r="FWS80" s="100"/>
      <c r="FWT80" s="100"/>
      <c r="FWU80" s="100"/>
      <c r="FWV80" s="100"/>
      <c r="FWW80" s="100"/>
      <c r="FWX80" s="100"/>
      <c r="FWY80" s="100"/>
      <c r="FWZ80" s="100"/>
      <c r="FXA80" s="100"/>
      <c r="FXB80" s="100"/>
      <c r="FXC80" s="100"/>
      <c r="FXD80" s="100"/>
      <c r="FXE80" s="100"/>
      <c r="FXF80" s="100"/>
      <c r="FXG80" s="100"/>
      <c r="FXH80" s="100"/>
      <c r="FXI80" s="100"/>
      <c r="FXJ80" s="100"/>
      <c r="FXK80" s="100"/>
      <c r="FXL80" s="100"/>
      <c r="FXM80" s="100"/>
      <c r="FXN80" s="100"/>
      <c r="FXO80" s="100"/>
      <c r="FXP80" s="100"/>
      <c r="FXQ80" s="100"/>
      <c r="FXR80" s="100"/>
      <c r="FXS80" s="100"/>
      <c r="FXT80" s="100"/>
      <c r="FXU80" s="100"/>
      <c r="FXV80" s="100"/>
      <c r="FXW80" s="100"/>
      <c r="FXX80" s="100"/>
      <c r="FXY80" s="100"/>
      <c r="FXZ80" s="100"/>
      <c r="FYA80" s="100"/>
      <c r="FYB80" s="100"/>
      <c r="FYC80" s="100"/>
      <c r="FYD80" s="100"/>
      <c r="FYE80" s="100"/>
      <c r="FYF80" s="100"/>
      <c r="FYG80" s="100"/>
      <c r="FYH80" s="100"/>
      <c r="FYI80" s="100"/>
      <c r="FYJ80" s="100"/>
      <c r="FYK80" s="100"/>
      <c r="FYL80" s="100"/>
      <c r="FYM80" s="100"/>
      <c r="FYN80" s="100"/>
      <c r="FYO80" s="100"/>
      <c r="FYP80" s="100"/>
      <c r="FYQ80" s="100"/>
      <c r="FYR80" s="100"/>
      <c r="FYS80" s="100"/>
      <c r="FYT80" s="100"/>
      <c r="FYU80" s="100"/>
      <c r="FYV80" s="100"/>
      <c r="FYW80" s="100"/>
      <c r="FYX80" s="100"/>
      <c r="FYY80" s="100"/>
      <c r="FYZ80" s="100"/>
      <c r="FZA80" s="100"/>
      <c r="FZB80" s="100"/>
      <c r="FZC80" s="100"/>
      <c r="FZD80" s="100"/>
      <c r="FZE80" s="100"/>
      <c r="FZF80" s="100"/>
      <c r="FZG80" s="100"/>
      <c r="FZH80" s="100"/>
      <c r="FZI80" s="100"/>
      <c r="FZJ80" s="100"/>
      <c r="FZK80" s="100"/>
      <c r="FZL80" s="100"/>
      <c r="FZM80" s="100"/>
      <c r="FZN80" s="100"/>
      <c r="FZO80" s="100"/>
      <c r="FZP80" s="100"/>
      <c r="FZQ80" s="100"/>
      <c r="FZR80" s="100"/>
      <c r="FZS80" s="100"/>
      <c r="FZT80" s="100"/>
      <c r="FZU80" s="100"/>
      <c r="FZV80" s="100"/>
      <c r="FZW80" s="100"/>
      <c r="FZX80" s="100"/>
      <c r="FZY80" s="100"/>
      <c r="FZZ80" s="100"/>
      <c r="GAA80" s="100"/>
      <c r="GAB80" s="100"/>
      <c r="GAC80" s="100"/>
      <c r="GAD80" s="100"/>
      <c r="GAE80" s="100"/>
      <c r="GAF80" s="100"/>
      <c r="GAG80" s="100"/>
      <c r="GAH80" s="100"/>
      <c r="GAI80" s="100"/>
      <c r="GAJ80" s="100"/>
      <c r="GAK80" s="100"/>
      <c r="GAL80" s="100"/>
      <c r="GAM80" s="100"/>
      <c r="GAN80" s="100"/>
      <c r="GAO80" s="100"/>
      <c r="GAP80" s="100"/>
      <c r="GAQ80" s="100"/>
      <c r="GAR80" s="100"/>
      <c r="GAS80" s="100"/>
      <c r="GAT80" s="100"/>
      <c r="GAU80" s="100"/>
      <c r="GAV80" s="100"/>
      <c r="GAW80" s="100"/>
      <c r="GAX80" s="100"/>
      <c r="GAY80" s="100"/>
      <c r="GAZ80" s="100"/>
      <c r="GBA80" s="100"/>
      <c r="GBB80" s="100"/>
      <c r="GBC80" s="100"/>
      <c r="GBD80" s="100"/>
      <c r="GBE80" s="100"/>
      <c r="GBF80" s="100"/>
      <c r="GBG80" s="100"/>
      <c r="GBH80" s="100"/>
      <c r="GBI80" s="100"/>
      <c r="GBJ80" s="100"/>
      <c r="GBK80" s="100"/>
      <c r="GBL80" s="100"/>
      <c r="GBM80" s="100"/>
      <c r="GBN80" s="100"/>
      <c r="GBO80" s="100"/>
      <c r="GBP80" s="100"/>
      <c r="GBQ80" s="100"/>
      <c r="GBR80" s="100"/>
      <c r="GBS80" s="100"/>
      <c r="GBT80" s="100"/>
      <c r="GBU80" s="100"/>
      <c r="GBV80" s="100"/>
      <c r="GBW80" s="100"/>
      <c r="GBX80" s="100"/>
      <c r="GBY80" s="100"/>
      <c r="GBZ80" s="100"/>
      <c r="GCA80" s="100"/>
      <c r="GCB80" s="100"/>
      <c r="GCC80" s="100"/>
      <c r="GCD80" s="100"/>
      <c r="GCE80" s="100"/>
      <c r="GCF80" s="100"/>
      <c r="GCG80" s="100"/>
      <c r="GCH80" s="100"/>
      <c r="GCI80" s="100"/>
      <c r="GCJ80" s="100"/>
      <c r="GCK80" s="100"/>
      <c r="GCL80" s="100"/>
      <c r="GCM80" s="100"/>
      <c r="GCN80" s="100"/>
      <c r="GCO80" s="100"/>
      <c r="GCP80" s="100"/>
      <c r="GCQ80" s="100"/>
      <c r="GCR80" s="100"/>
      <c r="GCS80" s="100"/>
      <c r="GCT80" s="100"/>
      <c r="GCU80" s="100"/>
      <c r="GCV80" s="100"/>
      <c r="GCW80" s="100"/>
      <c r="GCX80" s="100"/>
      <c r="GCY80" s="100"/>
      <c r="GCZ80" s="100"/>
      <c r="GDA80" s="100"/>
      <c r="GDB80" s="100"/>
      <c r="GDC80" s="100"/>
      <c r="GDD80" s="100"/>
      <c r="GDE80" s="100"/>
      <c r="GDF80" s="100"/>
      <c r="GDG80" s="100"/>
      <c r="GDH80" s="100"/>
      <c r="GDI80" s="100"/>
      <c r="GDJ80" s="100"/>
      <c r="GDK80" s="100"/>
      <c r="GDL80" s="100"/>
      <c r="GDM80" s="100"/>
      <c r="GDN80" s="100"/>
      <c r="GDO80" s="100"/>
      <c r="GDP80" s="100"/>
      <c r="GDQ80" s="100"/>
      <c r="GDR80" s="100"/>
      <c r="GDS80" s="100"/>
      <c r="GDT80" s="100"/>
      <c r="GDU80" s="100"/>
      <c r="GDV80" s="100"/>
      <c r="GDW80" s="100"/>
      <c r="GDX80" s="100"/>
      <c r="GDY80" s="100"/>
      <c r="GDZ80" s="100"/>
      <c r="GEA80" s="100"/>
      <c r="GEB80" s="100"/>
      <c r="GEC80" s="100"/>
      <c r="GED80" s="100"/>
      <c r="GEE80" s="100"/>
      <c r="GEF80" s="100"/>
      <c r="GEG80" s="100"/>
      <c r="GEH80" s="100"/>
      <c r="GEI80" s="100"/>
      <c r="GEJ80" s="100"/>
      <c r="GEK80" s="100"/>
      <c r="GEL80" s="100"/>
      <c r="GEM80" s="100"/>
      <c r="GEN80" s="100"/>
      <c r="GEO80" s="100"/>
      <c r="GEP80" s="100"/>
      <c r="GEQ80" s="100"/>
      <c r="GER80" s="100"/>
      <c r="GES80" s="100"/>
      <c r="GET80" s="100"/>
      <c r="GEU80" s="100"/>
      <c r="GEV80" s="100"/>
      <c r="GEW80" s="100"/>
      <c r="GEX80" s="100"/>
      <c r="GEY80" s="100"/>
      <c r="GEZ80" s="100"/>
      <c r="GFA80" s="100"/>
      <c r="GFB80" s="100"/>
      <c r="GFC80" s="100"/>
      <c r="GFD80" s="100"/>
      <c r="GFE80" s="100"/>
      <c r="GFF80" s="100"/>
      <c r="GFG80" s="100"/>
      <c r="GFH80" s="100"/>
      <c r="GFI80" s="100"/>
      <c r="GFJ80" s="100"/>
      <c r="GFK80" s="100"/>
      <c r="GFL80" s="100"/>
      <c r="GFM80" s="100"/>
      <c r="GFN80" s="100"/>
      <c r="GFO80" s="100"/>
      <c r="GFP80" s="100"/>
      <c r="GFQ80" s="100"/>
      <c r="GFR80" s="100"/>
      <c r="GFS80" s="100"/>
      <c r="GFT80" s="100"/>
      <c r="GFU80" s="100"/>
      <c r="GFV80" s="100"/>
      <c r="GFW80" s="100"/>
      <c r="GFX80" s="100"/>
      <c r="GFY80" s="100"/>
      <c r="GFZ80" s="100"/>
      <c r="GGA80" s="100"/>
      <c r="GGB80" s="100"/>
      <c r="GGC80" s="100"/>
      <c r="GGD80" s="100"/>
      <c r="GGE80" s="100"/>
      <c r="GGF80" s="100"/>
      <c r="GGG80" s="100"/>
      <c r="GGH80" s="100"/>
      <c r="GGI80" s="100"/>
      <c r="GGJ80" s="100"/>
      <c r="GGK80" s="100"/>
      <c r="GGL80" s="100"/>
      <c r="GGM80" s="100"/>
      <c r="GGN80" s="100"/>
      <c r="GGO80" s="100"/>
      <c r="GGP80" s="100"/>
      <c r="GGQ80" s="100"/>
      <c r="GGR80" s="100"/>
      <c r="GGS80" s="100"/>
      <c r="GGT80" s="100"/>
      <c r="GGU80" s="100"/>
      <c r="GGV80" s="100"/>
      <c r="GGW80" s="100"/>
      <c r="GGX80" s="100"/>
      <c r="GGY80" s="100"/>
      <c r="GGZ80" s="100"/>
      <c r="GHA80" s="100"/>
      <c r="GHB80" s="100"/>
      <c r="GHC80" s="100"/>
      <c r="GHD80" s="100"/>
      <c r="GHE80" s="100"/>
      <c r="GHF80" s="100"/>
      <c r="GHG80" s="100"/>
      <c r="GHH80" s="100"/>
      <c r="GHI80" s="100"/>
      <c r="GHJ80" s="100"/>
      <c r="GHK80" s="100"/>
      <c r="GHL80" s="100"/>
      <c r="GHM80" s="100"/>
      <c r="GHN80" s="100"/>
      <c r="GHO80" s="100"/>
      <c r="GHP80" s="100"/>
      <c r="GHQ80" s="100"/>
      <c r="GHR80" s="100"/>
      <c r="GHS80" s="100"/>
      <c r="GHT80" s="100"/>
      <c r="GHU80" s="100"/>
      <c r="GHV80" s="100"/>
      <c r="GHW80" s="100"/>
      <c r="GHX80" s="100"/>
      <c r="GHY80" s="100"/>
      <c r="GHZ80" s="100"/>
      <c r="GIA80" s="100"/>
      <c r="GIB80" s="100"/>
      <c r="GIC80" s="100"/>
      <c r="GID80" s="100"/>
      <c r="GIE80" s="100"/>
      <c r="GIF80" s="100"/>
      <c r="GIG80" s="100"/>
      <c r="GIH80" s="100"/>
      <c r="GII80" s="100"/>
      <c r="GIJ80" s="100"/>
      <c r="GIK80" s="100"/>
      <c r="GIL80" s="100"/>
      <c r="GIM80" s="100"/>
      <c r="GIN80" s="100"/>
      <c r="GIO80" s="100"/>
      <c r="GIP80" s="100"/>
      <c r="GIQ80" s="100"/>
      <c r="GIR80" s="100"/>
      <c r="GIS80" s="100"/>
      <c r="GIT80" s="100"/>
      <c r="GIU80" s="100"/>
      <c r="GIV80" s="100"/>
      <c r="GIW80" s="100"/>
      <c r="GIX80" s="100"/>
      <c r="GIY80" s="100"/>
      <c r="GIZ80" s="100"/>
      <c r="GJA80" s="100"/>
      <c r="GJB80" s="100"/>
      <c r="GJC80" s="100"/>
      <c r="GJD80" s="100"/>
      <c r="GJE80" s="100"/>
      <c r="GJF80" s="100"/>
      <c r="GJG80" s="100"/>
      <c r="GJH80" s="100"/>
      <c r="GJI80" s="100"/>
      <c r="GJJ80" s="100"/>
      <c r="GJK80" s="100"/>
      <c r="GJL80" s="100"/>
      <c r="GJM80" s="100"/>
      <c r="GJN80" s="100"/>
      <c r="GJO80" s="100"/>
      <c r="GJP80" s="100"/>
      <c r="GJQ80" s="100"/>
      <c r="GJR80" s="100"/>
      <c r="GJS80" s="100"/>
      <c r="GJT80" s="100"/>
      <c r="GJU80" s="100"/>
      <c r="GJV80" s="100"/>
      <c r="GJW80" s="100"/>
      <c r="GJX80" s="100"/>
      <c r="GJY80" s="100"/>
      <c r="GJZ80" s="100"/>
      <c r="GKA80" s="100"/>
      <c r="GKB80" s="100"/>
      <c r="GKC80" s="100"/>
      <c r="GKD80" s="100"/>
      <c r="GKE80" s="100"/>
      <c r="GKF80" s="100"/>
      <c r="GKG80" s="100"/>
      <c r="GKH80" s="100"/>
      <c r="GKI80" s="100"/>
      <c r="GKJ80" s="100"/>
      <c r="GKK80" s="100"/>
      <c r="GKL80" s="100"/>
      <c r="GKM80" s="100"/>
      <c r="GKN80" s="100"/>
      <c r="GKO80" s="100"/>
      <c r="GKP80" s="100"/>
      <c r="GKQ80" s="100"/>
      <c r="GKR80" s="100"/>
      <c r="GKS80" s="100"/>
      <c r="GKT80" s="100"/>
      <c r="GKU80" s="100"/>
      <c r="GKV80" s="100"/>
      <c r="GKW80" s="100"/>
      <c r="GKX80" s="100"/>
      <c r="GKY80" s="100"/>
      <c r="GKZ80" s="100"/>
      <c r="GLA80" s="100"/>
      <c r="GLB80" s="100"/>
      <c r="GLC80" s="100"/>
      <c r="GLD80" s="100"/>
      <c r="GLE80" s="100"/>
      <c r="GLF80" s="100"/>
      <c r="GLG80" s="100"/>
      <c r="GLH80" s="100"/>
      <c r="GLI80" s="100"/>
      <c r="GLJ80" s="100"/>
      <c r="GLK80" s="100"/>
      <c r="GLL80" s="100"/>
      <c r="GLM80" s="100"/>
      <c r="GLN80" s="100"/>
      <c r="GLO80" s="100"/>
      <c r="GLP80" s="100"/>
      <c r="GLQ80" s="100"/>
      <c r="GLR80" s="100"/>
      <c r="GLS80" s="100"/>
      <c r="GLT80" s="100"/>
      <c r="GLU80" s="100"/>
      <c r="GLV80" s="100"/>
      <c r="GLW80" s="100"/>
      <c r="GLX80" s="100"/>
      <c r="GLY80" s="100"/>
      <c r="GLZ80" s="100"/>
      <c r="GMA80" s="100"/>
      <c r="GMB80" s="100"/>
      <c r="GMC80" s="100"/>
      <c r="GMD80" s="100"/>
      <c r="GME80" s="100"/>
      <c r="GMF80" s="100"/>
      <c r="GMG80" s="100"/>
      <c r="GMH80" s="100"/>
      <c r="GMI80" s="100"/>
      <c r="GMJ80" s="100"/>
      <c r="GMK80" s="100"/>
      <c r="GML80" s="100"/>
      <c r="GMM80" s="100"/>
      <c r="GMN80" s="100"/>
      <c r="GMO80" s="100"/>
      <c r="GMP80" s="100"/>
      <c r="GMQ80" s="100"/>
      <c r="GMR80" s="100"/>
      <c r="GMS80" s="100"/>
      <c r="GMT80" s="100"/>
      <c r="GMU80" s="100"/>
      <c r="GMV80" s="100"/>
      <c r="GMW80" s="100"/>
      <c r="GMX80" s="100"/>
      <c r="GMY80" s="100"/>
      <c r="GMZ80" s="100"/>
      <c r="GNA80" s="100"/>
      <c r="GNB80" s="100"/>
      <c r="GNC80" s="100"/>
      <c r="GND80" s="100"/>
      <c r="GNE80" s="100"/>
      <c r="GNF80" s="100"/>
      <c r="GNG80" s="100"/>
      <c r="GNH80" s="100"/>
      <c r="GNI80" s="100"/>
      <c r="GNJ80" s="100"/>
      <c r="GNK80" s="100"/>
      <c r="GNL80" s="100"/>
      <c r="GNM80" s="100"/>
      <c r="GNN80" s="100"/>
      <c r="GNO80" s="100"/>
      <c r="GNP80" s="100"/>
      <c r="GNQ80" s="100"/>
      <c r="GNR80" s="100"/>
      <c r="GNS80" s="100"/>
      <c r="GNT80" s="100"/>
      <c r="GNU80" s="100"/>
      <c r="GNV80" s="100"/>
      <c r="GNW80" s="100"/>
      <c r="GNX80" s="100"/>
      <c r="GNY80" s="100"/>
      <c r="GNZ80" s="100"/>
      <c r="GOA80" s="100"/>
      <c r="GOB80" s="100"/>
      <c r="GOC80" s="100"/>
      <c r="GOD80" s="100"/>
      <c r="GOE80" s="100"/>
      <c r="GOF80" s="100"/>
      <c r="GOG80" s="100"/>
      <c r="GOH80" s="100"/>
      <c r="GOI80" s="100"/>
      <c r="GOJ80" s="100"/>
      <c r="GOK80" s="100"/>
      <c r="GOL80" s="100"/>
      <c r="GOM80" s="100"/>
      <c r="GON80" s="100"/>
      <c r="GOO80" s="100"/>
      <c r="GOP80" s="100"/>
      <c r="GOQ80" s="100"/>
      <c r="GOR80" s="100"/>
      <c r="GOS80" s="100"/>
      <c r="GOT80" s="100"/>
      <c r="GOU80" s="100"/>
      <c r="GOV80" s="100"/>
      <c r="GOW80" s="100"/>
      <c r="GOX80" s="100"/>
      <c r="GOY80" s="100"/>
      <c r="GOZ80" s="100"/>
      <c r="GPA80" s="100"/>
      <c r="GPB80" s="100"/>
      <c r="GPC80" s="100"/>
      <c r="GPD80" s="100"/>
      <c r="GPE80" s="100"/>
      <c r="GPF80" s="100"/>
      <c r="GPG80" s="100"/>
      <c r="GPH80" s="100"/>
      <c r="GPI80" s="100"/>
      <c r="GPJ80" s="100"/>
      <c r="GPK80" s="100"/>
      <c r="GPL80" s="100"/>
      <c r="GPM80" s="100"/>
      <c r="GPN80" s="100"/>
      <c r="GPO80" s="100"/>
      <c r="GPP80" s="100"/>
      <c r="GPQ80" s="100"/>
      <c r="GPR80" s="100"/>
      <c r="GPS80" s="100"/>
      <c r="GPT80" s="100"/>
      <c r="GPU80" s="100"/>
      <c r="GPV80" s="100"/>
      <c r="GPW80" s="100"/>
      <c r="GPX80" s="100"/>
      <c r="GPY80" s="100"/>
    </row>
    <row r="81" spans="1:5173" ht="15.75" x14ac:dyDescent="0.2">
      <c r="A81" s="1" t="s">
        <v>199</v>
      </c>
      <c r="B81" s="6" t="s">
        <v>200</v>
      </c>
      <c r="C81" s="94"/>
      <c r="D81" s="60"/>
      <c r="E81" s="60">
        <v>1</v>
      </c>
      <c r="F81" s="94"/>
      <c r="G81" s="1">
        <v>2</v>
      </c>
      <c r="H81" s="1">
        <f>G81*27</f>
        <v>54</v>
      </c>
      <c r="I81" s="2">
        <f>G81*36</f>
        <v>72</v>
      </c>
      <c r="J81" s="95">
        <f t="shared" ref="J81:J84" si="121">I81-K81-L81</f>
        <v>16</v>
      </c>
      <c r="K81" s="1">
        <v>2</v>
      </c>
      <c r="L81" s="95">
        <f>EVEN(I81*0.75)</f>
        <v>54</v>
      </c>
      <c r="M81" s="97">
        <f>G81</f>
        <v>2</v>
      </c>
      <c r="N81" s="1">
        <f>(J81+L81+K81)/36</f>
        <v>2</v>
      </c>
      <c r="O81" s="112">
        <f>(P81+Q81+R81+S81)/36</f>
        <v>2</v>
      </c>
      <c r="P81" s="96">
        <v>6</v>
      </c>
      <c r="Q81" s="95">
        <f>J81-P81</f>
        <v>10</v>
      </c>
      <c r="R81" s="96">
        <f>K81</f>
        <v>2</v>
      </c>
      <c r="S81" s="95">
        <f>L81</f>
        <v>54</v>
      </c>
    </row>
    <row r="82" spans="1:5173" ht="15.75" x14ac:dyDescent="0.2">
      <c r="A82" s="1" t="s">
        <v>201</v>
      </c>
      <c r="B82" s="7" t="s">
        <v>309</v>
      </c>
      <c r="C82" s="93"/>
      <c r="D82" s="98"/>
      <c r="E82" s="98">
        <v>1</v>
      </c>
      <c r="F82" s="93"/>
      <c r="G82" s="1">
        <v>2</v>
      </c>
      <c r="H82" s="1">
        <f>G82*27</f>
        <v>54</v>
      </c>
      <c r="I82" s="2">
        <f>G82*36</f>
        <v>72</v>
      </c>
      <c r="J82" s="95">
        <f t="shared" si="121"/>
        <v>16</v>
      </c>
      <c r="K82" s="1">
        <v>2</v>
      </c>
      <c r="L82" s="173">
        <f t="shared" ref="L82:L84" si="122">EVEN(I82*0.75)</f>
        <v>54</v>
      </c>
      <c r="M82" s="97">
        <f>G82</f>
        <v>2</v>
      </c>
      <c r="N82" s="1">
        <f>(J82+L82+K82)/36</f>
        <v>2</v>
      </c>
      <c r="O82" s="112">
        <f>(P82+Q82+R82+S82)/36</f>
        <v>2</v>
      </c>
      <c r="P82" s="96">
        <v>6</v>
      </c>
      <c r="Q82" s="96">
        <f>J82-P82</f>
        <v>10</v>
      </c>
      <c r="R82" s="96">
        <f>K82</f>
        <v>2</v>
      </c>
      <c r="S82" s="96">
        <f>L82</f>
        <v>54</v>
      </c>
    </row>
    <row r="83" spans="1:5173" ht="16.5" customHeight="1" x14ac:dyDescent="0.2">
      <c r="A83" s="1" t="s">
        <v>202</v>
      </c>
      <c r="B83" s="5" t="s">
        <v>306</v>
      </c>
      <c r="C83" s="93"/>
      <c r="D83" s="161"/>
      <c r="E83" s="159">
        <v>7</v>
      </c>
      <c r="F83" s="93"/>
      <c r="G83" s="1">
        <v>2</v>
      </c>
      <c r="H83" s="1">
        <f>G83*27</f>
        <v>54</v>
      </c>
      <c r="I83" s="2">
        <f>G83*36</f>
        <v>72</v>
      </c>
      <c r="J83" s="158">
        <f t="shared" si="121"/>
        <v>16</v>
      </c>
      <c r="K83" s="1">
        <v>2</v>
      </c>
      <c r="L83" s="173">
        <f t="shared" si="122"/>
        <v>54</v>
      </c>
      <c r="M83" s="160">
        <f>G83</f>
        <v>2</v>
      </c>
      <c r="N83" s="1">
        <f>(J83+L83+K83)/36</f>
        <v>2</v>
      </c>
      <c r="P83" s="161"/>
      <c r="Q83" s="161"/>
      <c r="R83" s="161"/>
      <c r="S83" s="161"/>
      <c r="U83" s="161"/>
      <c r="V83" s="161"/>
      <c r="W83" s="161"/>
      <c r="X83" s="161"/>
      <c r="Z83" s="161"/>
      <c r="AA83" s="161"/>
      <c r="AB83" s="161"/>
      <c r="AC83" s="161"/>
      <c r="AE83" s="161"/>
      <c r="AF83" s="161"/>
      <c r="AG83" s="161"/>
      <c r="AH83" s="161"/>
      <c r="AJ83" s="161"/>
      <c r="AK83" s="161"/>
      <c r="AL83" s="161"/>
      <c r="AM83" s="161"/>
      <c r="AO83" s="161"/>
      <c r="AP83" s="161"/>
      <c r="AQ83" s="161"/>
      <c r="AR83" s="161"/>
      <c r="AS83" s="112">
        <f t="shared" ref="AS83" si="123">(AT83+AU83+AV83+AW83)/36</f>
        <v>2</v>
      </c>
      <c r="AT83" s="161">
        <v>6</v>
      </c>
      <c r="AU83" s="161">
        <v>10</v>
      </c>
      <c r="AV83" s="161">
        <f t="shared" ref="AV83" si="124">K83</f>
        <v>2</v>
      </c>
      <c r="AW83" s="161">
        <f t="shared" ref="AW83" si="125">L83</f>
        <v>54</v>
      </c>
      <c r="AY83" s="161"/>
      <c r="AZ83" s="158"/>
      <c r="BA83" s="161"/>
      <c r="BB83" s="158"/>
      <c r="BE83" s="162"/>
      <c r="BG83" s="162"/>
    </row>
    <row r="84" spans="1:5173" ht="24.75" customHeight="1" x14ac:dyDescent="0.2">
      <c r="A84" s="1" t="s">
        <v>320</v>
      </c>
      <c r="B84" s="5" t="s">
        <v>222</v>
      </c>
      <c r="C84" s="93"/>
      <c r="E84" s="98">
        <v>8</v>
      </c>
      <c r="F84" s="93"/>
      <c r="G84" s="1">
        <v>2</v>
      </c>
      <c r="H84" s="1">
        <f>G84*27</f>
        <v>54</v>
      </c>
      <c r="I84" s="2">
        <f>G84*36</f>
        <v>72</v>
      </c>
      <c r="J84" s="95">
        <f t="shared" si="121"/>
        <v>16</v>
      </c>
      <c r="K84" s="1">
        <v>2</v>
      </c>
      <c r="L84" s="173">
        <f t="shared" si="122"/>
        <v>54</v>
      </c>
      <c r="M84" s="97">
        <f>G84</f>
        <v>2</v>
      </c>
      <c r="N84" s="1">
        <f>(J84+L84+K84)/36</f>
        <v>2</v>
      </c>
      <c r="AX84" s="112">
        <f>(AY84+AZ84+BA84+BB84)/36</f>
        <v>2</v>
      </c>
      <c r="AY84" s="96">
        <v>6</v>
      </c>
      <c r="AZ84" s="95">
        <f>J84-AY84</f>
        <v>10</v>
      </c>
      <c r="BA84" s="96">
        <f>K84</f>
        <v>2</v>
      </c>
      <c r="BB84" s="95">
        <f>L84</f>
        <v>54</v>
      </c>
      <c r="BE84" s="162"/>
      <c r="BG84" s="162"/>
    </row>
    <row r="85" spans="1:5173" s="109" customFormat="1" ht="24" customHeight="1" x14ac:dyDescent="0.2">
      <c r="A85" s="81"/>
      <c r="B85" s="82"/>
      <c r="C85" s="83" t="s">
        <v>240</v>
      </c>
      <c r="D85" s="83" t="s">
        <v>241</v>
      </c>
      <c r="E85" s="84" t="s">
        <v>242</v>
      </c>
      <c r="F85" s="85" t="s">
        <v>244</v>
      </c>
      <c r="G85" s="86" t="s">
        <v>136</v>
      </c>
      <c r="H85" s="86" t="s">
        <v>237</v>
      </c>
      <c r="I85" s="86" t="s">
        <v>238</v>
      </c>
      <c r="J85" s="86" t="s">
        <v>204</v>
      </c>
      <c r="K85" s="86" t="s">
        <v>0</v>
      </c>
      <c r="L85" s="86" t="s">
        <v>141</v>
      </c>
      <c r="M85" s="86" t="s">
        <v>139</v>
      </c>
      <c r="N85" s="86" t="s">
        <v>140</v>
      </c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8"/>
      <c r="BC85" s="87"/>
      <c r="BD85" s="87"/>
      <c r="BE85" s="87"/>
      <c r="BF85" s="87"/>
      <c r="BG85" s="88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00"/>
      <c r="JA85" s="100"/>
      <c r="JB85" s="100"/>
      <c r="JC85" s="100"/>
      <c r="JD85" s="100"/>
      <c r="JE85" s="100"/>
      <c r="JF85" s="100"/>
      <c r="JG85" s="100"/>
      <c r="JH85" s="100"/>
      <c r="JI85" s="100"/>
      <c r="JJ85" s="100"/>
      <c r="JK85" s="100"/>
      <c r="JL85" s="100"/>
      <c r="JM85" s="100"/>
      <c r="JN85" s="100"/>
      <c r="JO85" s="100"/>
      <c r="JP85" s="100"/>
      <c r="JQ85" s="100"/>
      <c r="JR85" s="100"/>
      <c r="JS85" s="100"/>
      <c r="JT85" s="100"/>
      <c r="JU85" s="100"/>
      <c r="JV85" s="100"/>
      <c r="JW85" s="100"/>
      <c r="JX85" s="100"/>
      <c r="JY85" s="100"/>
      <c r="JZ85" s="100"/>
      <c r="KA85" s="100"/>
      <c r="KB85" s="100"/>
      <c r="KC85" s="100"/>
      <c r="KD85" s="100"/>
      <c r="KE85" s="100"/>
      <c r="KF85" s="100"/>
      <c r="KG85" s="100"/>
      <c r="KH85" s="100"/>
      <c r="KI85" s="100"/>
      <c r="KJ85" s="100"/>
      <c r="KK85" s="100"/>
      <c r="KL85" s="100"/>
      <c r="KM85" s="100"/>
      <c r="KN85" s="100"/>
      <c r="KO85" s="100"/>
      <c r="KP85" s="100"/>
      <c r="KQ85" s="100"/>
      <c r="KR85" s="100"/>
      <c r="KS85" s="100"/>
      <c r="KT85" s="100"/>
      <c r="KU85" s="100"/>
      <c r="KV85" s="100"/>
      <c r="KW85" s="100"/>
      <c r="KX85" s="100"/>
      <c r="KY85" s="100"/>
      <c r="KZ85" s="100"/>
      <c r="LA85" s="100"/>
      <c r="LB85" s="100"/>
      <c r="LC85" s="100"/>
      <c r="LD85" s="100"/>
      <c r="LE85" s="100"/>
      <c r="LF85" s="100"/>
      <c r="LG85" s="100"/>
      <c r="LH85" s="100"/>
      <c r="LI85" s="100"/>
      <c r="LJ85" s="100"/>
      <c r="LK85" s="100"/>
      <c r="LL85" s="100"/>
      <c r="LM85" s="100"/>
      <c r="LN85" s="100"/>
      <c r="LO85" s="100"/>
      <c r="LP85" s="100"/>
      <c r="LQ85" s="100"/>
      <c r="LR85" s="100"/>
      <c r="LS85" s="100"/>
      <c r="LT85" s="100"/>
      <c r="LU85" s="100"/>
      <c r="LV85" s="100"/>
      <c r="LW85" s="100"/>
      <c r="LX85" s="100"/>
      <c r="LY85" s="100"/>
      <c r="LZ85" s="100"/>
      <c r="MA85" s="100"/>
      <c r="MB85" s="100"/>
      <c r="MC85" s="100"/>
      <c r="MD85" s="100"/>
      <c r="ME85" s="100"/>
      <c r="MF85" s="100"/>
      <c r="MG85" s="100"/>
      <c r="MH85" s="100"/>
      <c r="MI85" s="100"/>
      <c r="MJ85" s="100"/>
      <c r="MK85" s="100"/>
      <c r="ML85" s="100"/>
      <c r="MM85" s="100"/>
      <c r="MN85" s="100"/>
      <c r="MO85" s="100"/>
      <c r="MP85" s="100"/>
      <c r="MQ85" s="100"/>
      <c r="MR85" s="100"/>
      <c r="MS85" s="100"/>
      <c r="MT85" s="100"/>
      <c r="MU85" s="100"/>
      <c r="MV85" s="100"/>
      <c r="MW85" s="100"/>
      <c r="MX85" s="100"/>
      <c r="MY85" s="100"/>
      <c r="MZ85" s="100"/>
      <c r="NA85" s="100"/>
      <c r="NB85" s="100"/>
      <c r="NC85" s="100"/>
      <c r="ND85" s="100"/>
      <c r="NE85" s="100"/>
      <c r="NF85" s="100"/>
      <c r="NG85" s="100"/>
      <c r="NH85" s="100"/>
      <c r="NI85" s="100"/>
      <c r="NJ85" s="100"/>
      <c r="NK85" s="100"/>
      <c r="NL85" s="100"/>
      <c r="NM85" s="100"/>
      <c r="NN85" s="100"/>
      <c r="NO85" s="100"/>
      <c r="NP85" s="100"/>
      <c r="NQ85" s="100"/>
      <c r="NR85" s="100"/>
      <c r="NS85" s="100"/>
      <c r="NT85" s="100"/>
      <c r="NU85" s="100"/>
      <c r="NV85" s="100"/>
      <c r="NW85" s="100"/>
      <c r="NX85" s="100"/>
      <c r="NY85" s="100"/>
      <c r="NZ85" s="100"/>
      <c r="OA85" s="100"/>
      <c r="OB85" s="100"/>
      <c r="OC85" s="100"/>
      <c r="OD85" s="100"/>
      <c r="OE85" s="100"/>
      <c r="OF85" s="100"/>
      <c r="OG85" s="100"/>
      <c r="OH85" s="100"/>
      <c r="OI85" s="100"/>
      <c r="OJ85" s="100"/>
      <c r="OK85" s="100"/>
      <c r="OL85" s="100"/>
      <c r="OM85" s="100"/>
      <c r="ON85" s="100"/>
      <c r="OO85" s="100"/>
      <c r="OP85" s="100"/>
      <c r="OQ85" s="100"/>
      <c r="OR85" s="100"/>
      <c r="OS85" s="100"/>
      <c r="OT85" s="100"/>
      <c r="OU85" s="100"/>
      <c r="OV85" s="100"/>
      <c r="OW85" s="100"/>
      <c r="OX85" s="100"/>
      <c r="OY85" s="100"/>
      <c r="OZ85" s="100"/>
      <c r="PA85" s="100"/>
      <c r="PB85" s="100"/>
      <c r="PC85" s="100"/>
      <c r="PD85" s="100"/>
      <c r="PE85" s="100"/>
      <c r="PF85" s="100"/>
      <c r="PG85" s="100"/>
      <c r="PH85" s="100"/>
      <c r="PI85" s="100"/>
      <c r="PJ85" s="100"/>
      <c r="PK85" s="100"/>
      <c r="PL85" s="100"/>
      <c r="PM85" s="100"/>
      <c r="PN85" s="100"/>
      <c r="PO85" s="100"/>
      <c r="PP85" s="100"/>
      <c r="PQ85" s="100"/>
      <c r="PR85" s="100"/>
      <c r="PS85" s="100"/>
      <c r="PT85" s="100"/>
      <c r="PU85" s="100"/>
      <c r="PV85" s="100"/>
      <c r="PW85" s="100"/>
      <c r="PX85" s="100"/>
      <c r="PY85" s="100"/>
      <c r="PZ85" s="100"/>
      <c r="QA85" s="100"/>
      <c r="QB85" s="100"/>
      <c r="QC85" s="100"/>
      <c r="QD85" s="100"/>
      <c r="QE85" s="100"/>
      <c r="QF85" s="100"/>
      <c r="QG85" s="100"/>
      <c r="QH85" s="100"/>
      <c r="QI85" s="100"/>
      <c r="QJ85" s="100"/>
      <c r="QK85" s="100"/>
      <c r="QL85" s="100"/>
      <c r="QM85" s="100"/>
      <c r="QN85" s="100"/>
      <c r="QO85" s="100"/>
      <c r="QP85" s="100"/>
      <c r="QQ85" s="100"/>
      <c r="QR85" s="100"/>
      <c r="QS85" s="100"/>
      <c r="QT85" s="100"/>
      <c r="QU85" s="100"/>
      <c r="QV85" s="100"/>
      <c r="QW85" s="100"/>
      <c r="QX85" s="100"/>
      <c r="QY85" s="100"/>
      <c r="QZ85" s="100"/>
      <c r="RA85" s="100"/>
      <c r="RB85" s="100"/>
      <c r="RC85" s="100"/>
      <c r="RD85" s="100"/>
      <c r="RE85" s="100"/>
      <c r="RF85" s="100"/>
      <c r="RG85" s="100"/>
      <c r="RH85" s="100"/>
      <c r="RI85" s="100"/>
      <c r="RJ85" s="100"/>
      <c r="RK85" s="100"/>
      <c r="RL85" s="100"/>
      <c r="RM85" s="100"/>
      <c r="RN85" s="100"/>
      <c r="RO85" s="100"/>
      <c r="RP85" s="100"/>
      <c r="RQ85" s="100"/>
      <c r="RR85" s="100"/>
      <c r="RS85" s="100"/>
      <c r="RT85" s="100"/>
      <c r="RU85" s="100"/>
      <c r="RV85" s="100"/>
      <c r="RW85" s="100"/>
      <c r="RX85" s="100"/>
      <c r="RY85" s="100"/>
      <c r="RZ85" s="100"/>
      <c r="SA85" s="100"/>
      <c r="SB85" s="100"/>
      <c r="SC85" s="100"/>
      <c r="SD85" s="100"/>
      <c r="SE85" s="100"/>
      <c r="SF85" s="100"/>
      <c r="SG85" s="100"/>
      <c r="SH85" s="100"/>
      <c r="SI85" s="100"/>
      <c r="SJ85" s="100"/>
      <c r="SK85" s="100"/>
      <c r="SL85" s="100"/>
      <c r="SM85" s="100"/>
      <c r="SN85" s="100"/>
      <c r="SO85" s="100"/>
      <c r="SP85" s="100"/>
      <c r="SQ85" s="100"/>
      <c r="SR85" s="100"/>
      <c r="SS85" s="100"/>
      <c r="ST85" s="100"/>
      <c r="SU85" s="100"/>
      <c r="SV85" s="100"/>
      <c r="SW85" s="100"/>
      <c r="SX85" s="100"/>
      <c r="SY85" s="100"/>
      <c r="SZ85" s="100"/>
      <c r="TA85" s="100"/>
      <c r="TB85" s="100"/>
      <c r="TC85" s="100"/>
      <c r="TD85" s="100"/>
      <c r="TE85" s="100"/>
      <c r="TF85" s="100"/>
      <c r="TG85" s="100"/>
      <c r="TH85" s="100"/>
      <c r="TI85" s="100"/>
      <c r="TJ85" s="100"/>
      <c r="TK85" s="100"/>
      <c r="TL85" s="100"/>
      <c r="TM85" s="100"/>
      <c r="TN85" s="100"/>
      <c r="TO85" s="100"/>
      <c r="TP85" s="100"/>
      <c r="TQ85" s="100"/>
      <c r="TR85" s="100"/>
      <c r="TS85" s="100"/>
      <c r="TT85" s="100"/>
      <c r="TU85" s="100"/>
      <c r="TV85" s="100"/>
      <c r="TW85" s="100"/>
      <c r="TX85" s="100"/>
      <c r="TY85" s="100"/>
      <c r="TZ85" s="100"/>
      <c r="UA85" s="100"/>
      <c r="UB85" s="100"/>
      <c r="UC85" s="100"/>
      <c r="UD85" s="100"/>
      <c r="UE85" s="100"/>
      <c r="UF85" s="100"/>
      <c r="UG85" s="100"/>
      <c r="UH85" s="100"/>
      <c r="UI85" s="100"/>
      <c r="UJ85" s="100"/>
      <c r="UK85" s="100"/>
      <c r="UL85" s="100"/>
      <c r="UM85" s="100"/>
      <c r="UN85" s="100"/>
      <c r="UO85" s="100"/>
      <c r="UP85" s="100"/>
      <c r="UQ85" s="100"/>
      <c r="UR85" s="100"/>
      <c r="US85" s="100"/>
      <c r="UT85" s="100"/>
      <c r="UU85" s="100"/>
      <c r="UV85" s="100"/>
      <c r="UW85" s="100"/>
      <c r="UX85" s="100"/>
      <c r="UY85" s="100"/>
      <c r="UZ85" s="100"/>
      <c r="VA85" s="100"/>
      <c r="VB85" s="100"/>
      <c r="VC85" s="100"/>
      <c r="VD85" s="100"/>
      <c r="VE85" s="100"/>
      <c r="VF85" s="100"/>
      <c r="VG85" s="100"/>
      <c r="VH85" s="100"/>
      <c r="VI85" s="100"/>
      <c r="VJ85" s="100"/>
      <c r="VK85" s="100"/>
      <c r="VL85" s="100"/>
      <c r="VM85" s="100"/>
      <c r="VN85" s="100"/>
      <c r="VO85" s="100"/>
      <c r="VP85" s="100"/>
      <c r="VQ85" s="100"/>
      <c r="VR85" s="100"/>
      <c r="VS85" s="100"/>
      <c r="VT85" s="100"/>
      <c r="VU85" s="100"/>
      <c r="VV85" s="100"/>
      <c r="VW85" s="100"/>
      <c r="VX85" s="100"/>
      <c r="VY85" s="100"/>
      <c r="VZ85" s="100"/>
      <c r="WA85" s="100"/>
      <c r="WB85" s="100"/>
      <c r="WC85" s="100"/>
      <c r="WD85" s="100"/>
      <c r="WE85" s="100"/>
      <c r="WF85" s="100"/>
      <c r="WG85" s="100"/>
      <c r="WH85" s="100"/>
      <c r="WI85" s="100"/>
      <c r="WJ85" s="100"/>
      <c r="WK85" s="100"/>
      <c r="WL85" s="100"/>
      <c r="WM85" s="100"/>
      <c r="WN85" s="100"/>
      <c r="WO85" s="100"/>
      <c r="WP85" s="100"/>
      <c r="WQ85" s="100"/>
      <c r="WR85" s="100"/>
      <c r="WS85" s="100"/>
      <c r="WT85" s="100"/>
      <c r="WU85" s="100"/>
      <c r="WV85" s="100"/>
      <c r="WW85" s="100"/>
      <c r="WX85" s="100"/>
      <c r="WY85" s="100"/>
      <c r="WZ85" s="100"/>
      <c r="XA85" s="100"/>
      <c r="XB85" s="100"/>
      <c r="XC85" s="100"/>
      <c r="XD85" s="100"/>
      <c r="XE85" s="100"/>
      <c r="XF85" s="100"/>
      <c r="XG85" s="100"/>
      <c r="XH85" s="100"/>
      <c r="XI85" s="100"/>
      <c r="XJ85" s="100"/>
      <c r="XK85" s="100"/>
      <c r="XL85" s="100"/>
      <c r="XM85" s="100"/>
      <c r="XN85" s="100"/>
      <c r="XO85" s="100"/>
      <c r="XP85" s="100"/>
      <c r="XQ85" s="100"/>
      <c r="XR85" s="100"/>
      <c r="XS85" s="100"/>
      <c r="XT85" s="100"/>
      <c r="XU85" s="100"/>
      <c r="XV85" s="100"/>
      <c r="XW85" s="100"/>
      <c r="XX85" s="100"/>
      <c r="XY85" s="100"/>
      <c r="XZ85" s="100"/>
      <c r="YA85" s="100"/>
      <c r="YB85" s="100"/>
      <c r="YC85" s="100"/>
      <c r="YD85" s="100"/>
      <c r="YE85" s="100"/>
      <c r="YF85" s="100"/>
      <c r="YG85" s="100"/>
      <c r="YH85" s="100"/>
      <c r="YI85" s="100"/>
      <c r="YJ85" s="100"/>
      <c r="YK85" s="100"/>
      <c r="YL85" s="100"/>
      <c r="YM85" s="100"/>
      <c r="YN85" s="100"/>
      <c r="YO85" s="100"/>
      <c r="YP85" s="100"/>
      <c r="YQ85" s="100"/>
      <c r="YR85" s="100"/>
      <c r="YS85" s="100"/>
      <c r="YT85" s="100"/>
      <c r="YU85" s="100"/>
      <c r="YV85" s="100"/>
      <c r="YW85" s="100"/>
      <c r="YX85" s="100"/>
      <c r="YY85" s="100"/>
      <c r="YZ85" s="100"/>
      <c r="ZA85" s="100"/>
      <c r="ZB85" s="100"/>
      <c r="ZC85" s="100"/>
      <c r="ZD85" s="100"/>
      <c r="ZE85" s="100"/>
      <c r="ZF85" s="100"/>
      <c r="ZG85" s="100"/>
      <c r="ZH85" s="100"/>
      <c r="ZI85" s="100"/>
      <c r="ZJ85" s="100"/>
      <c r="ZK85" s="100"/>
      <c r="ZL85" s="100"/>
      <c r="ZM85" s="100"/>
      <c r="ZN85" s="100"/>
      <c r="ZO85" s="100"/>
      <c r="ZP85" s="100"/>
      <c r="ZQ85" s="100"/>
      <c r="ZR85" s="100"/>
      <c r="ZS85" s="100"/>
      <c r="ZT85" s="100"/>
      <c r="ZU85" s="100"/>
      <c r="ZV85" s="100"/>
      <c r="ZW85" s="100"/>
      <c r="ZX85" s="100"/>
      <c r="ZY85" s="100"/>
      <c r="ZZ85" s="100"/>
      <c r="AAA85" s="100"/>
      <c r="AAB85" s="100"/>
      <c r="AAC85" s="100"/>
      <c r="AAD85" s="100"/>
      <c r="AAE85" s="100"/>
      <c r="AAF85" s="100"/>
      <c r="AAG85" s="100"/>
      <c r="AAH85" s="100"/>
      <c r="AAI85" s="100"/>
      <c r="AAJ85" s="100"/>
      <c r="AAK85" s="100"/>
      <c r="AAL85" s="100"/>
      <c r="AAM85" s="100"/>
      <c r="AAN85" s="100"/>
      <c r="AAO85" s="100"/>
      <c r="AAP85" s="100"/>
      <c r="AAQ85" s="100"/>
      <c r="AAR85" s="100"/>
      <c r="AAS85" s="100"/>
      <c r="AAT85" s="100"/>
      <c r="AAU85" s="100"/>
      <c r="AAV85" s="100"/>
      <c r="AAW85" s="100"/>
      <c r="AAX85" s="100"/>
      <c r="AAY85" s="100"/>
      <c r="AAZ85" s="100"/>
      <c r="ABA85" s="100"/>
      <c r="ABB85" s="100"/>
      <c r="ABC85" s="100"/>
      <c r="ABD85" s="100"/>
      <c r="ABE85" s="100"/>
      <c r="ABF85" s="100"/>
      <c r="ABG85" s="100"/>
      <c r="ABH85" s="100"/>
      <c r="ABI85" s="100"/>
      <c r="ABJ85" s="100"/>
      <c r="ABK85" s="100"/>
      <c r="ABL85" s="100"/>
      <c r="ABM85" s="100"/>
      <c r="ABN85" s="100"/>
      <c r="ABO85" s="100"/>
      <c r="ABP85" s="100"/>
      <c r="ABQ85" s="100"/>
      <c r="ABR85" s="100"/>
      <c r="ABS85" s="100"/>
      <c r="ABT85" s="100"/>
      <c r="ABU85" s="100"/>
      <c r="ABV85" s="100"/>
      <c r="ABW85" s="100"/>
      <c r="ABX85" s="100"/>
      <c r="ABY85" s="100"/>
      <c r="ABZ85" s="100"/>
      <c r="ACA85" s="100"/>
      <c r="ACB85" s="100"/>
      <c r="ACC85" s="100"/>
      <c r="ACD85" s="100"/>
      <c r="ACE85" s="100"/>
      <c r="ACF85" s="100"/>
      <c r="ACG85" s="100"/>
      <c r="ACH85" s="100"/>
      <c r="ACI85" s="100"/>
      <c r="ACJ85" s="100"/>
      <c r="ACK85" s="100"/>
      <c r="ACL85" s="100"/>
      <c r="ACM85" s="100"/>
      <c r="ACN85" s="100"/>
      <c r="ACO85" s="100"/>
      <c r="ACP85" s="100"/>
      <c r="ACQ85" s="100"/>
      <c r="ACR85" s="100"/>
      <c r="ACS85" s="100"/>
      <c r="ACT85" s="100"/>
      <c r="ACU85" s="100"/>
      <c r="ACV85" s="100"/>
      <c r="ACW85" s="100"/>
      <c r="ACX85" s="100"/>
      <c r="ACY85" s="100"/>
      <c r="ACZ85" s="100"/>
      <c r="ADA85" s="100"/>
      <c r="ADB85" s="100"/>
      <c r="ADC85" s="100"/>
      <c r="ADD85" s="100"/>
      <c r="ADE85" s="100"/>
      <c r="ADF85" s="100"/>
      <c r="ADG85" s="100"/>
      <c r="ADH85" s="100"/>
      <c r="ADI85" s="100"/>
      <c r="ADJ85" s="100"/>
      <c r="ADK85" s="100"/>
      <c r="ADL85" s="100"/>
      <c r="ADM85" s="100"/>
      <c r="ADN85" s="100"/>
      <c r="ADO85" s="100"/>
      <c r="ADP85" s="100"/>
      <c r="ADQ85" s="100"/>
      <c r="ADR85" s="100"/>
      <c r="ADS85" s="100"/>
      <c r="ADT85" s="100"/>
      <c r="ADU85" s="100"/>
      <c r="ADV85" s="100"/>
      <c r="ADW85" s="100"/>
      <c r="ADX85" s="100"/>
      <c r="ADY85" s="100"/>
      <c r="ADZ85" s="100"/>
      <c r="AEA85" s="100"/>
      <c r="AEB85" s="100"/>
      <c r="AEC85" s="100"/>
      <c r="AED85" s="100"/>
      <c r="AEE85" s="100"/>
      <c r="AEF85" s="100"/>
      <c r="AEG85" s="100"/>
      <c r="AEH85" s="100"/>
      <c r="AEI85" s="100"/>
      <c r="AEJ85" s="100"/>
      <c r="AEK85" s="100"/>
      <c r="AEL85" s="100"/>
      <c r="AEM85" s="100"/>
      <c r="AEN85" s="100"/>
      <c r="AEO85" s="100"/>
      <c r="AEP85" s="100"/>
      <c r="AEQ85" s="100"/>
      <c r="AER85" s="100"/>
      <c r="AES85" s="100"/>
      <c r="AET85" s="100"/>
      <c r="AEU85" s="100"/>
      <c r="AEV85" s="100"/>
      <c r="AEW85" s="100"/>
      <c r="AEX85" s="100"/>
      <c r="AEY85" s="100"/>
      <c r="AEZ85" s="100"/>
      <c r="AFA85" s="100"/>
      <c r="AFB85" s="100"/>
      <c r="AFC85" s="100"/>
      <c r="AFD85" s="100"/>
      <c r="AFE85" s="100"/>
      <c r="AFF85" s="100"/>
      <c r="AFG85" s="100"/>
      <c r="AFH85" s="100"/>
      <c r="AFI85" s="100"/>
      <c r="AFJ85" s="100"/>
      <c r="AFK85" s="100"/>
      <c r="AFL85" s="100"/>
      <c r="AFM85" s="100"/>
      <c r="AFN85" s="100"/>
      <c r="AFO85" s="100"/>
      <c r="AFP85" s="100"/>
      <c r="AFQ85" s="100"/>
      <c r="AFR85" s="100"/>
      <c r="AFS85" s="100"/>
      <c r="AFT85" s="100"/>
      <c r="AFU85" s="100"/>
      <c r="AFV85" s="100"/>
      <c r="AFW85" s="100"/>
      <c r="AFX85" s="100"/>
      <c r="AFY85" s="100"/>
      <c r="AFZ85" s="100"/>
      <c r="AGA85" s="100"/>
      <c r="AGB85" s="100"/>
      <c r="AGC85" s="100"/>
      <c r="AGD85" s="100"/>
      <c r="AGE85" s="100"/>
      <c r="AGF85" s="100"/>
      <c r="AGG85" s="100"/>
      <c r="AGH85" s="100"/>
      <c r="AGI85" s="100"/>
      <c r="AGJ85" s="100"/>
      <c r="AGK85" s="100"/>
      <c r="AGL85" s="100"/>
      <c r="AGM85" s="100"/>
      <c r="AGN85" s="100"/>
      <c r="AGO85" s="100"/>
      <c r="AGP85" s="100"/>
      <c r="AGQ85" s="100"/>
      <c r="AGR85" s="100"/>
      <c r="AGS85" s="100"/>
      <c r="AGT85" s="100"/>
      <c r="AGU85" s="100"/>
      <c r="AGV85" s="100"/>
      <c r="AGW85" s="100"/>
      <c r="AGX85" s="100"/>
      <c r="AGY85" s="100"/>
      <c r="AGZ85" s="100"/>
      <c r="AHA85" s="100"/>
      <c r="AHB85" s="100"/>
      <c r="AHC85" s="100"/>
      <c r="AHD85" s="100"/>
      <c r="AHE85" s="100"/>
      <c r="AHF85" s="100"/>
      <c r="AHG85" s="100"/>
      <c r="AHH85" s="100"/>
      <c r="AHI85" s="100"/>
      <c r="AHJ85" s="100"/>
      <c r="AHK85" s="100"/>
      <c r="AHL85" s="100"/>
      <c r="AHM85" s="100"/>
      <c r="AHN85" s="100"/>
      <c r="AHO85" s="100"/>
      <c r="AHP85" s="100"/>
      <c r="AHQ85" s="100"/>
      <c r="AHR85" s="100"/>
      <c r="AHS85" s="100"/>
      <c r="AHT85" s="100"/>
      <c r="AHU85" s="100"/>
      <c r="AHV85" s="100"/>
      <c r="AHW85" s="100"/>
      <c r="AHX85" s="100"/>
      <c r="AHY85" s="100"/>
      <c r="AHZ85" s="100"/>
      <c r="AIA85" s="100"/>
      <c r="AIB85" s="100"/>
      <c r="AIC85" s="100"/>
      <c r="AID85" s="100"/>
      <c r="AIE85" s="100"/>
      <c r="AIF85" s="100"/>
      <c r="AIG85" s="100"/>
      <c r="AIH85" s="100"/>
      <c r="AII85" s="100"/>
      <c r="AIJ85" s="100"/>
      <c r="AIK85" s="100"/>
      <c r="AIL85" s="100"/>
      <c r="AIM85" s="100"/>
      <c r="AIN85" s="100"/>
      <c r="AIO85" s="100"/>
      <c r="AIP85" s="100"/>
      <c r="AIQ85" s="100"/>
      <c r="AIR85" s="100"/>
      <c r="AIS85" s="100"/>
      <c r="AIT85" s="100"/>
      <c r="AIU85" s="100"/>
      <c r="AIV85" s="100"/>
      <c r="AIW85" s="100"/>
      <c r="AIX85" s="100"/>
      <c r="AIY85" s="100"/>
      <c r="AIZ85" s="100"/>
      <c r="AJA85" s="100"/>
      <c r="AJB85" s="100"/>
      <c r="AJC85" s="100"/>
      <c r="AJD85" s="100"/>
      <c r="AJE85" s="100"/>
      <c r="AJF85" s="100"/>
      <c r="AJG85" s="100"/>
      <c r="AJH85" s="100"/>
      <c r="AJI85" s="100"/>
      <c r="AJJ85" s="100"/>
      <c r="AJK85" s="100"/>
      <c r="AJL85" s="100"/>
      <c r="AJM85" s="100"/>
      <c r="AJN85" s="100"/>
      <c r="AJO85" s="100"/>
      <c r="AJP85" s="100"/>
      <c r="AJQ85" s="100"/>
      <c r="AJR85" s="100"/>
      <c r="AJS85" s="100"/>
      <c r="AJT85" s="100"/>
      <c r="AJU85" s="100"/>
      <c r="AJV85" s="100"/>
      <c r="AJW85" s="100"/>
      <c r="AJX85" s="100"/>
      <c r="AJY85" s="100"/>
      <c r="AJZ85" s="100"/>
      <c r="AKA85" s="100"/>
      <c r="AKB85" s="100"/>
      <c r="AKC85" s="100"/>
      <c r="AKD85" s="100"/>
      <c r="AKE85" s="100"/>
      <c r="AKF85" s="100"/>
      <c r="AKG85" s="100"/>
      <c r="AKH85" s="100"/>
      <c r="AKI85" s="100"/>
      <c r="AKJ85" s="100"/>
      <c r="AKK85" s="100"/>
      <c r="AKL85" s="100"/>
      <c r="AKM85" s="100"/>
      <c r="AKN85" s="100"/>
      <c r="AKO85" s="100"/>
      <c r="AKP85" s="100"/>
      <c r="AKQ85" s="100"/>
      <c r="AKR85" s="100"/>
      <c r="AKS85" s="100"/>
      <c r="AKT85" s="100"/>
      <c r="AKU85" s="100"/>
      <c r="AKV85" s="100"/>
      <c r="AKW85" s="100"/>
      <c r="AKX85" s="100"/>
      <c r="AKY85" s="100"/>
      <c r="AKZ85" s="100"/>
      <c r="ALA85" s="100"/>
      <c r="ALB85" s="100"/>
      <c r="ALC85" s="100"/>
      <c r="ALD85" s="100"/>
      <c r="ALE85" s="100"/>
      <c r="ALF85" s="100"/>
      <c r="ALG85" s="100"/>
      <c r="ALH85" s="100"/>
      <c r="ALI85" s="100"/>
      <c r="ALJ85" s="100"/>
      <c r="ALK85" s="100"/>
      <c r="ALL85" s="100"/>
      <c r="ALM85" s="100"/>
      <c r="ALN85" s="100"/>
      <c r="ALO85" s="100"/>
      <c r="ALP85" s="100"/>
      <c r="ALQ85" s="100"/>
      <c r="ALR85" s="100"/>
      <c r="ALS85" s="100"/>
      <c r="ALT85" s="100"/>
      <c r="ALU85" s="100"/>
      <c r="ALV85" s="100"/>
      <c r="ALW85" s="100"/>
      <c r="ALX85" s="100"/>
      <c r="ALY85" s="100"/>
      <c r="ALZ85" s="100"/>
      <c r="AMA85" s="100"/>
      <c r="AMB85" s="100"/>
      <c r="AMC85" s="100"/>
      <c r="AMD85" s="100"/>
      <c r="AME85" s="100"/>
      <c r="AMF85" s="100"/>
      <c r="AMG85" s="100"/>
      <c r="AMH85" s="100"/>
      <c r="AMI85" s="100"/>
      <c r="AMJ85" s="100"/>
      <c r="AMK85" s="100"/>
      <c r="AML85" s="100"/>
      <c r="AMM85" s="100"/>
      <c r="AMN85" s="100"/>
      <c r="AMO85" s="100"/>
      <c r="AMP85" s="100"/>
      <c r="AMQ85" s="100"/>
      <c r="AMR85" s="100"/>
      <c r="AMS85" s="100"/>
      <c r="AMT85" s="100"/>
      <c r="AMU85" s="100"/>
      <c r="AMV85" s="100"/>
      <c r="AMW85" s="100"/>
      <c r="AMX85" s="100"/>
      <c r="AMY85" s="100"/>
      <c r="AMZ85" s="100"/>
      <c r="ANA85" s="100"/>
      <c r="ANB85" s="100"/>
      <c r="ANC85" s="100"/>
      <c r="AND85" s="100"/>
      <c r="ANE85" s="100"/>
      <c r="ANF85" s="100"/>
      <c r="ANG85" s="100"/>
      <c r="ANH85" s="100"/>
      <c r="ANI85" s="100"/>
      <c r="ANJ85" s="100"/>
      <c r="ANK85" s="100"/>
      <c r="ANL85" s="100"/>
      <c r="ANM85" s="100"/>
      <c r="ANN85" s="100"/>
      <c r="ANO85" s="100"/>
      <c r="ANP85" s="100"/>
      <c r="ANQ85" s="100"/>
      <c r="ANR85" s="100"/>
      <c r="ANS85" s="100"/>
      <c r="ANT85" s="100"/>
      <c r="ANU85" s="100"/>
      <c r="ANV85" s="100"/>
      <c r="ANW85" s="100"/>
      <c r="ANX85" s="100"/>
      <c r="ANY85" s="100"/>
      <c r="ANZ85" s="100"/>
      <c r="AOA85" s="100"/>
      <c r="AOB85" s="100"/>
      <c r="AOC85" s="100"/>
      <c r="AOD85" s="100"/>
      <c r="AOE85" s="100"/>
      <c r="AOF85" s="100"/>
      <c r="AOG85" s="100"/>
      <c r="AOH85" s="100"/>
      <c r="AOI85" s="100"/>
      <c r="AOJ85" s="100"/>
      <c r="AOK85" s="100"/>
      <c r="AOL85" s="100"/>
      <c r="AOM85" s="100"/>
      <c r="AON85" s="100"/>
      <c r="AOO85" s="100"/>
      <c r="AOP85" s="100"/>
      <c r="AOQ85" s="100"/>
      <c r="AOR85" s="100"/>
      <c r="AOS85" s="100"/>
      <c r="AOT85" s="100"/>
      <c r="AOU85" s="100"/>
      <c r="AOV85" s="100"/>
      <c r="AOW85" s="100"/>
      <c r="AOX85" s="100"/>
      <c r="AOY85" s="100"/>
      <c r="AOZ85" s="100"/>
      <c r="APA85" s="100"/>
      <c r="APB85" s="100"/>
      <c r="APC85" s="100"/>
      <c r="APD85" s="100"/>
      <c r="APE85" s="100"/>
      <c r="APF85" s="100"/>
      <c r="APG85" s="100"/>
      <c r="APH85" s="100"/>
      <c r="API85" s="100"/>
      <c r="APJ85" s="100"/>
      <c r="APK85" s="100"/>
      <c r="APL85" s="100"/>
      <c r="APM85" s="100"/>
      <c r="APN85" s="100"/>
      <c r="APO85" s="100"/>
      <c r="APP85" s="100"/>
      <c r="APQ85" s="100"/>
      <c r="APR85" s="100"/>
      <c r="APS85" s="100"/>
      <c r="APT85" s="100"/>
      <c r="APU85" s="100"/>
      <c r="APV85" s="100"/>
      <c r="APW85" s="100"/>
      <c r="APX85" s="100"/>
      <c r="APY85" s="100"/>
      <c r="APZ85" s="100"/>
      <c r="AQA85" s="100"/>
      <c r="AQB85" s="100"/>
      <c r="AQC85" s="100"/>
      <c r="AQD85" s="100"/>
      <c r="AQE85" s="100"/>
      <c r="AQF85" s="100"/>
      <c r="AQG85" s="100"/>
      <c r="AQH85" s="100"/>
      <c r="AQI85" s="100"/>
      <c r="AQJ85" s="100"/>
      <c r="AQK85" s="100"/>
      <c r="AQL85" s="100"/>
      <c r="AQM85" s="100"/>
      <c r="AQN85" s="100"/>
      <c r="AQO85" s="100"/>
      <c r="AQP85" s="100"/>
      <c r="AQQ85" s="100"/>
      <c r="AQR85" s="100"/>
      <c r="AQS85" s="100"/>
      <c r="AQT85" s="100"/>
      <c r="AQU85" s="100"/>
      <c r="AQV85" s="100"/>
      <c r="AQW85" s="100"/>
      <c r="AQX85" s="100"/>
      <c r="AQY85" s="100"/>
      <c r="AQZ85" s="100"/>
      <c r="ARA85" s="100"/>
      <c r="ARB85" s="100"/>
      <c r="ARC85" s="100"/>
      <c r="ARD85" s="100"/>
      <c r="ARE85" s="100"/>
      <c r="ARF85" s="100"/>
      <c r="ARG85" s="100"/>
      <c r="ARH85" s="100"/>
      <c r="ARI85" s="100"/>
      <c r="ARJ85" s="100"/>
      <c r="ARK85" s="100"/>
      <c r="ARL85" s="100"/>
      <c r="ARM85" s="100"/>
      <c r="ARN85" s="100"/>
      <c r="ARO85" s="100"/>
      <c r="ARP85" s="100"/>
      <c r="ARQ85" s="100"/>
      <c r="ARR85" s="100"/>
      <c r="ARS85" s="100"/>
      <c r="ART85" s="100"/>
      <c r="ARU85" s="100"/>
      <c r="ARV85" s="100"/>
      <c r="ARW85" s="100"/>
      <c r="ARX85" s="100"/>
      <c r="ARY85" s="100"/>
      <c r="ARZ85" s="100"/>
      <c r="ASA85" s="100"/>
      <c r="ASB85" s="100"/>
      <c r="ASC85" s="100"/>
      <c r="ASD85" s="100"/>
      <c r="ASE85" s="100"/>
      <c r="ASF85" s="100"/>
      <c r="ASG85" s="100"/>
      <c r="ASH85" s="100"/>
      <c r="ASI85" s="100"/>
      <c r="ASJ85" s="100"/>
      <c r="ASK85" s="100"/>
      <c r="ASL85" s="100"/>
      <c r="ASM85" s="100"/>
      <c r="ASN85" s="100"/>
      <c r="ASO85" s="100"/>
      <c r="ASP85" s="100"/>
      <c r="ASQ85" s="100"/>
      <c r="ASR85" s="100"/>
      <c r="ASS85" s="100"/>
      <c r="AST85" s="100"/>
      <c r="ASU85" s="100"/>
      <c r="ASV85" s="100"/>
      <c r="ASW85" s="100"/>
      <c r="ASX85" s="100"/>
      <c r="ASY85" s="100"/>
      <c r="ASZ85" s="100"/>
      <c r="ATA85" s="100"/>
      <c r="ATB85" s="100"/>
      <c r="ATC85" s="100"/>
      <c r="ATD85" s="100"/>
      <c r="ATE85" s="100"/>
      <c r="ATF85" s="100"/>
      <c r="ATG85" s="100"/>
      <c r="ATH85" s="100"/>
      <c r="ATI85" s="100"/>
      <c r="ATJ85" s="100"/>
      <c r="ATK85" s="100"/>
      <c r="ATL85" s="100"/>
      <c r="ATM85" s="100"/>
      <c r="ATN85" s="100"/>
      <c r="ATO85" s="100"/>
      <c r="ATP85" s="100"/>
      <c r="ATQ85" s="100"/>
      <c r="ATR85" s="100"/>
      <c r="ATS85" s="100"/>
      <c r="ATT85" s="100"/>
      <c r="ATU85" s="100"/>
      <c r="ATV85" s="100"/>
      <c r="ATW85" s="100"/>
      <c r="ATX85" s="100"/>
      <c r="ATY85" s="100"/>
      <c r="ATZ85" s="100"/>
      <c r="AUA85" s="100"/>
      <c r="AUB85" s="100"/>
      <c r="AUC85" s="100"/>
      <c r="AUD85" s="100"/>
      <c r="AUE85" s="100"/>
      <c r="AUF85" s="100"/>
      <c r="AUG85" s="100"/>
      <c r="AUH85" s="100"/>
      <c r="AUI85" s="100"/>
      <c r="AUJ85" s="100"/>
      <c r="AUK85" s="100"/>
      <c r="AUL85" s="100"/>
      <c r="AUM85" s="100"/>
      <c r="AUN85" s="100"/>
      <c r="AUO85" s="100"/>
      <c r="AUP85" s="100"/>
      <c r="AUQ85" s="100"/>
      <c r="AUR85" s="100"/>
      <c r="AUS85" s="100"/>
      <c r="AUT85" s="100"/>
      <c r="AUU85" s="100"/>
      <c r="AUV85" s="100"/>
      <c r="AUW85" s="100"/>
      <c r="AUX85" s="100"/>
      <c r="AUY85" s="100"/>
      <c r="AUZ85" s="100"/>
      <c r="AVA85" s="100"/>
      <c r="AVB85" s="100"/>
      <c r="AVC85" s="100"/>
      <c r="AVD85" s="100"/>
      <c r="AVE85" s="100"/>
      <c r="AVF85" s="100"/>
      <c r="AVG85" s="100"/>
      <c r="AVH85" s="100"/>
      <c r="AVI85" s="100"/>
      <c r="AVJ85" s="100"/>
      <c r="AVK85" s="100"/>
      <c r="AVL85" s="100"/>
      <c r="AVM85" s="100"/>
      <c r="AVN85" s="100"/>
      <c r="AVO85" s="100"/>
      <c r="AVP85" s="100"/>
      <c r="AVQ85" s="100"/>
      <c r="AVR85" s="100"/>
      <c r="AVS85" s="100"/>
      <c r="AVT85" s="100"/>
      <c r="AVU85" s="100"/>
      <c r="AVV85" s="100"/>
      <c r="AVW85" s="100"/>
      <c r="AVX85" s="100"/>
      <c r="AVY85" s="100"/>
      <c r="AVZ85" s="100"/>
      <c r="AWA85" s="100"/>
      <c r="AWB85" s="100"/>
      <c r="AWC85" s="100"/>
      <c r="AWD85" s="100"/>
      <c r="AWE85" s="100"/>
      <c r="AWF85" s="100"/>
      <c r="AWG85" s="100"/>
      <c r="AWH85" s="100"/>
      <c r="AWI85" s="100"/>
      <c r="AWJ85" s="100"/>
      <c r="AWK85" s="100"/>
      <c r="AWL85" s="100"/>
      <c r="AWM85" s="100"/>
      <c r="AWN85" s="100"/>
      <c r="AWO85" s="100"/>
      <c r="AWP85" s="100"/>
      <c r="AWQ85" s="100"/>
      <c r="AWR85" s="100"/>
      <c r="AWS85" s="100"/>
      <c r="AWT85" s="100"/>
      <c r="AWU85" s="100"/>
      <c r="AWV85" s="100"/>
      <c r="AWW85" s="100"/>
      <c r="AWX85" s="100"/>
      <c r="AWY85" s="100"/>
      <c r="AWZ85" s="100"/>
      <c r="AXA85" s="100"/>
      <c r="AXB85" s="100"/>
      <c r="AXC85" s="100"/>
      <c r="AXD85" s="100"/>
      <c r="AXE85" s="100"/>
      <c r="AXF85" s="100"/>
      <c r="AXG85" s="100"/>
      <c r="AXH85" s="100"/>
      <c r="AXI85" s="100"/>
      <c r="AXJ85" s="100"/>
      <c r="AXK85" s="100"/>
      <c r="AXL85" s="100"/>
      <c r="AXM85" s="100"/>
      <c r="AXN85" s="100"/>
      <c r="AXO85" s="100"/>
      <c r="AXP85" s="100"/>
      <c r="AXQ85" s="100"/>
      <c r="AXR85" s="100"/>
      <c r="AXS85" s="100"/>
      <c r="AXT85" s="100"/>
      <c r="AXU85" s="100"/>
      <c r="AXV85" s="100"/>
      <c r="AXW85" s="100"/>
      <c r="AXX85" s="100"/>
      <c r="AXY85" s="100"/>
      <c r="AXZ85" s="100"/>
      <c r="AYA85" s="100"/>
      <c r="AYB85" s="100"/>
      <c r="AYC85" s="100"/>
      <c r="AYD85" s="100"/>
      <c r="AYE85" s="100"/>
      <c r="AYF85" s="100"/>
      <c r="AYG85" s="100"/>
      <c r="AYH85" s="100"/>
      <c r="AYI85" s="100"/>
      <c r="AYJ85" s="100"/>
      <c r="AYK85" s="100"/>
      <c r="AYL85" s="100"/>
      <c r="AYM85" s="100"/>
      <c r="AYN85" s="100"/>
      <c r="AYO85" s="100"/>
      <c r="AYP85" s="100"/>
      <c r="AYQ85" s="100"/>
      <c r="AYR85" s="100"/>
      <c r="AYS85" s="100"/>
      <c r="AYT85" s="100"/>
      <c r="AYU85" s="100"/>
      <c r="AYV85" s="100"/>
      <c r="AYW85" s="100"/>
      <c r="AYX85" s="100"/>
      <c r="AYY85" s="100"/>
      <c r="AYZ85" s="100"/>
      <c r="AZA85" s="100"/>
      <c r="AZB85" s="100"/>
      <c r="AZC85" s="100"/>
      <c r="AZD85" s="100"/>
      <c r="AZE85" s="100"/>
      <c r="AZF85" s="100"/>
      <c r="AZG85" s="100"/>
      <c r="AZH85" s="100"/>
      <c r="AZI85" s="100"/>
      <c r="AZJ85" s="100"/>
      <c r="AZK85" s="100"/>
      <c r="AZL85" s="100"/>
      <c r="AZM85" s="100"/>
      <c r="AZN85" s="100"/>
      <c r="AZO85" s="100"/>
      <c r="AZP85" s="100"/>
      <c r="AZQ85" s="100"/>
      <c r="AZR85" s="100"/>
      <c r="AZS85" s="100"/>
      <c r="AZT85" s="100"/>
      <c r="AZU85" s="100"/>
      <c r="AZV85" s="100"/>
      <c r="AZW85" s="100"/>
      <c r="AZX85" s="100"/>
      <c r="AZY85" s="100"/>
      <c r="AZZ85" s="100"/>
      <c r="BAA85" s="100"/>
      <c r="BAB85" s="100"/>
      <c r="BAC85" s="100"/>
      <c r="BAD85" s="100"/>
      <c r="BAE85" s="100"/>
      <c r="BAF85" s="100"/>
      <c r="BAG85" s="100"/>
      <c r="BAH85" s="100"/>
      <c r="BAI85" s="100"/>
      <c r="BAJ85" s="100"/>
      <c r="BAK85" s="100"/>
      <c r="BAL85" s="100"/>
      <c r="BAM85" s="100"/>
      <c r="BAN85" s="100"/>
      <c r="BAO85" s="100"/>
      <c r="BAP85" s="100"/>
      <c r="BAQ85" s="100"/>
      <c r="BAR85" s="100"/>
      <c r="BAS85" s="100"/>
      <c r="BAT85" s="100"/>
      <c r="BAU85" s="100"/>
      <c r="BAV85" s="100"/>
      <c r="BAW85" s="100"/>
      <c r="BAX85" s="100"/>
      <c r="BAY85" s="100"/>
      <c r="BAZ85" s="100"/>
      <c r="BBA85" s="100"/>
      <c r="BBB85" s="100"/>
      <c r="BBC85" s="100"/>
      <c r="BBD85" s="100"/>
      <c r="BBE85" s="100"/>
      <c r="BBF85" s="100"/>
      <c r="BBG85" s="100"/>
      <c r="BBH85" s="100"/>
      <c r="BBI85" s="100"/>
      <c r="BBJ85" s="100"/>
      <c r="BBK85" s="100"/>
      <c r="BBL85" s="100"/>
      <c r="BBM85" s="100"/>
      <c r="BBN85" s="100"/>
      <c r="BBO85" s="100"/>
      <c r="BBP85" s="100"/>
      <c r="BBQ85" s="100"/>
      <c r="BBR85" s="100"/>
      <c r="BBS85" s="100"/>
      <c r="BBT85" s="100"/>
      <c r="BBU85" s="100"/>
      <c r="BBV85" s="100"/>
      <c r="BBW85" s="100"/>
      <c r="BBX85" s="100"/>
      <c r="BBY85" s="100"/>
      <c r="BBZ85" s="100"/>
      <c r="BCA85" s="100"/>
      <c r="BCB85" s="100"/>
      <c r="BCC85" s="100"/>
      <c r="BCD85" s="100"/>
      <c r="BCE85" s="100"/>
      <c r="BCF85" s="100"/>
      <c r="BCG85" s="100"/>
      <c r="BCH85" s="100"/>
      <c r="BCI85" s="100"/>
      <c r="BCJ85" s="100"/>
      <c r="BCK85" s="100"/>
      <c r="BCL85" s="100"/>
      <c r="BCM85" s="100"/>
      <c r="BCN85" s="100"/>
      <c r="BCO85" s="100"/>
      <c r="BCP85" s="100"/>
      <c r="BCQ85" s="100"/>
      <c r="BCR85" s="100"/>
      <c r="BCS85" s="100"/>
      <c r="BCT85" s="100"/>
      <c r="BCU85" s="100"/>
      <c r="BCV85" s="100"/>
      <c r="BCW85" s="100"/>
      <c r="BCX85" s="100"/>
      <c r="BCY85" s="100"/>
      <c r="BCZ85" s="100"/>
      <c r="BDA85" s="100"/>
      <c r="BDB85" s="100"/>
      <c r="BDC85" s="100"/>
      <c r="BDD85" s="100"/>
      <c r="BDE85" s="100"/>
      <c r="BDF85" s="100"/>
      <c r="BDG85" s="100"/>
      <c r="BDH85" s="100"/>
      <c r="BDI85" s="100"/>
      <c r="BDJ85" s="100"/>
      <c r="BDK85" s="100"/>
      <c r="BDL85" s="100"/>
      <c r="BDM85" s="100"/>
      <c r="BDN85" s="100"/>
      <c r="BDO85" s="100"/>
      <c r="BDP85" s="100"/>
      <c r="BDQ85" s="100"/>
      <c r="BDR85" s="100"/>
      <c r="BDS85" s="100"/>
      <c r="BDT85" s="100"/>
      <c r="BDU85" s="100"/>
      <c r="BDV85" s="100"/>
      <c r="BDW85" s="100"/>
      <c r="BDX85" s="100"/>
      <c r="BDY85" s="100"/>
      <c r="BDZ85" s="100"/>
      <c r="BEA85" s="100"/>
      <c r="BEB85" s="100"/>
      <c r="BEC85" s="100"/>
      <c r="BED85" s="100"/>
      <c r="BEE85" s="100"/>
      <c r="BEF85" s="100"/>
      <c r="BEG85" s="100"/>
      <c r="BEH85" s="100"/>
      <c r="BEI85" s="100"/>
      <c r="BEJ85" s="100"/>
      <c r="BEK85" s="100"/>
      <c r="BEL85" s="100"/>
      <c r="BEM85" s="100"/>
      <c r="BEN85" s="100"/>
      <c r="BEO85" s="100"/>
      <c r="BEP85" s="100"/>
      <c r="BEQ85" s="100"/>
      <c r="BER85" s="100"/>
      <c r="BES85" s="100"/>
      <c r="BET85" s="100"/>
      <c r="BEU85" s="100"/>
      <c r="BEV85" s="100"/>
      <c r="BEW85" s="100"/>
      <c r="BEX85" s="100"/>
      <c r="BEY85" s="100"/>
      <c r="BEZ85" s="100"/>
      <c r="BFA85" s="100"/>
      <c r="BFB85" s="100"/>
      <c r="BFC85" s="100"/>
      <c r="BFD85" s="100"/>
      <c r="BFE85" s="100"/>
      <c r="BFF85" s="100"/>
      <c r="BFG85" s="100"/>
      <c r="BFH85" s="100"/>
      <c r="BFI85" s="100"/>
      <c r="BFJ85" s="100"/>
      <c r="BFK85" s="100"/>
      <c r="BFL85" s="100"/>
      <c r="BFM85" s="100"/>
      <c r="BFN85" s="100"/>
      <c r="BFO85" s="100"/>
      <c r="BFP85" s="100"/>
      <c r="BFQ85" s="100"/>
      <c r="BFR85" s="100"/>
      <c r="BFS85" s="100"/>
      <c r="BFT85" s="100"/>
      <c r="BFU85" s="100"/>
      <c r="BFV85" s="100"/>
      <c r="BFW85" s="100"/>
      <c r="BFX85" s="100"/>
      <c r="BFY85" s="100"/>
      <c r="BFZ85" s="100"/>
      <c r="BGA85" s="100"/>
      <c r="BGB85" s="100"/>
      <c r="BGC85" s="100"/>
      <c r="BGD85" s="100"/>
      <c r="BGE85" s="100"/>
      <c r="BGF85" s="100"/>
      <c r="BGG85" s="100"/>
      <c r="BGH85" s="100"/>
      <c r="BGI85" s="100"/>
      <c r="BGJ85" s="100"/>
      <c r="BGK85" s="100"/>
      <c r="BGL85" s="100"/>
      <c r="BGM85" s="100"/>
      <c r="BGN85" s="100"/>
      <c r="BGO85" s="100"/>
      <c r="BGP85" s="100"/>
      <c r="BGQ85" s="100"/>
      <c r="BGR85" s="100"/>
      <c r="BGS85" s="100"/>
      <c r="BGT85" s="100"/>
      <c r="BGU85" s="100"/>
      <c r="BGV85" s="100"/>
      <c r="BGW85" s="100"/>
      <c r="BGX85" s="100"/>
      <c r="BGY85" s="100"/>
      <c r="BGZ85" s="100"/>
      <c r="BHA85" s="100"/>
      <c r="BHB85" s="100"/>
      <c r="BHC85" s="100"/>
      <c r="BHD85" s="100"/>
      <c r="BHE85" s="100"/>
      <c r="BHF85" s="100"/>
      <c r="BHG85" s="100"/>
      <c r="BHH85" s="100"/>
      <c r="BHI85" s="100"/>
      <c r="BHJ85" s="100"/>
      <c r="BHK85" s="100"/>
      <c r="BHL85" s="100"/>
      <c r="BHM85" s="100"/>
      <c r="BHN85" s="100"/>
      <c r="BHO85" s="100"/>
      <c r="BHP85" s="100"/>
      <c r="BHQ85" s="100"/>
      <c r="BHR85" s="100"/>
      <c r="BHS85" s="100"/>
      <c r="BHT85" s="100"/>
      <c r="BHU85" s="100"/>
      <c r="BHV85" s="100"/>
      <c r="BHW85" s="100"/>
      <c r="BHX85" s="100"/>
      <c r="BHY85" s="100"/>
      <c r="BHZ85" s="100"/>
      <c r="BIA85" s="100"/>
      <c r="BIB85" s="100"/>
      <c r="BIC85" s="100"/>
      <c r="BID85" s="100"/>
      <c r="BIE85" s="100"/>
      <c r="BIF85" s="100"/>
      <c r="BIG85" s="100"/>
      <c r="BIH85" s="100"/>
      <c r="BII85" s="100"/>
      <c r="BIJ85" s="100"/>
      <c r="BIK85" s="100"/>
      <c r="BIL85" s="100"/>
      <c r="BIM85" s="100"/>
      <c r="BIN85" s="100"/>
      <c r="BIO85" s="100"/>
      <c r="BIP85" s="100"/>
      <c r="BIQ85" s="100"/>
      <c r="BIR85" s="100"/>
      <c r="BIS85" s="100"/>
      <c r="BIT85" s="100"/>
      <c r="BIU85" s="100"/>
      <c r="BIV85" s="100"/>
      <c r="BIW85" s="100"/>
      <c r="BIX85" s="100"/>
      <c r="BIY85" s="100"/>
      <c r="BIZ85" s="100"/>
      <c r="BJA85" s="100"/>
      <c r="BJB85" s="100"/>
      <c r="BJC85" s="100"/>
      <c r="BJD85" s="100"/>
      <c r="BJE85" s="100"/>
      <c r="BJF85" s="100"/>
      <c r="BJG85" s="100"/>
      <c r="BJH85" s="100"/>
      <c r="BJI85" s="100"/>
      <c r="BJJ85" s="100"/>
      <c r="BJK85" s="100"/>
      <c r="BJL85" s="100"/>
      <c r="BJM85" s="100"/>
      <c r="BJN85" s="100"/>
      <c r="BJO85" s="100"/>
      <c r="BJP85" s="100"/>
      <c r="BJQ85" s="100"/>
      <c r="BJR85" s="100"/>
      <c r="BJS85" s="100"/>
      <c r="BJT85" s="100"/>
      <c r="BJU85" s="100"/>
      <c r="BJV85" s="100"/>
      <c r="BJW85" s="100"/>
      <c r="BJX85" s="100"/>
      <c r="BJY85" s="100"/>
      <c r="BJZ85" s="100"/>
      <c r="BKA85" s="100"/>
      <c r="BKB85" s="100"/>
      <c r="BKC85" s="100"/>
      <c r="BKD85" s="100"/>
      <c r="BKE85" s="100"/>
      <c r="BKF85" s="100"/>
      <c r="BKG85" s="100"/>
      <c r="BKH85" s="100"/>
      <c r="BKI85" s="100"/>
      <c r="BKJ85" s="100"/>
      <c r="BKK85" s="100"/>
      <c r="BKL85" s="100"/>
      <c r="BKM85" s="100"/>
      <c r="BKN85" s="100"/>
      <c r="BKO85" s="100"/>
      <c r="BKP85" s="100"/>
      <c r="BKQ85" s="100"/>
      <c r="BKR85" s="100"/>
      <c r="BKS85" s="100"/>
      <c r="BKT85" s="100"/>
      <c r="BKU85" s="100"/>
      <c r="BKV85" s="100"/>
      <c r="BKW85" s="100"/>
      <c r="BKX85" s="100"/>
      <c r="BKY85" s="100"/>
      <c r="BKZ85" s="100"/>
      <c r="BLA85" s="100"/>
      <c r="BLB85" s="100"/>
      <c r="BLC85" s="100"/>
      <c r="BLD85" s="100"/>
      <c r="BLE85" s="100"/>
      <c r="BLF85" s="100"/>
      <c r="BLG85" s="100"/>
      <c r="BLH85" s="100"/>
      <c r="BLI85" s="100"/>
      <c r="BLJ85" s="100"/>
      <c r="BLK85" s="100"/>
      <c r="BLL85" s="100"/>
      <c r="BLM85" s="100"/>
      <c r="BLN85" s="100"/>
      <c r="BLO85" s="100"/>
      <c r="BLP85" s="100"/>
      <c r="BLQ85" s="100"/>
      <c r="BLR85" s="100"/>
      <c r="BLS85" s="100"/>
      <c r="BLT85" s="100"/>
      <c r="BLU85" s="100"/>
      <c r="BLV85" s="100"/>
      <c r="BLW85" s="100"/>
      <c r="BLX85" s="100"/>
      <c r="BLY85" s="100"/>
      <c r="BLZ85" s="100"/>
      <c r="BMA85" s="100"/>
      <c r="BMB85" s="100"/>
      <c r="BMC85" s="100"/>
      <c r="BMD85" s="100"/>
      <c r="BME85" s="100"/>
      <c r="BMF85" s="100"/>
      <c r="BMG85" s="100"/>
      <c r="BMH85" s="100"/>
      <c r="BMI85" s="100"/>
      <c r="BMJ85" s="100"/>
      <c r="BMK85" s="100"/>
      <c r="BML85" s="100"/>
      <c r="BMM85" s="100"/>
      <c r="BMN85" s="100"/>
      <c r="BMO85" s="100"/>
      <c r="BMP85" s="100"/>
      <c r="BMQ85" s="100"/>
      <c r="BMR85" s="100"/>
      <c r="BMS85" s="100"/>
      <c r="BMT85" s="100"/>
      <c r="BMU85" s="100"/>
      <c r="BMV85" s="100"/>
      <c r="BMW85" s="100"/>
      <c r="BMX85" s="100"/>
      <c r="BMY85" s="100"/>
      <c r="BMZ85" s="100"/>
      <c r="BNA85" s="100"/>
      <c r="BNB85" s="100"/>
      <c r="BNC85" s="100"/>
      <c r="BND85" s="100"/>
      <c r="BNE85" s="100"/>
      <c r="BNF85" s="100"/>
      <c r="BNG85" s="100"/>
      <c r="BNH85" s="100"/>
      <c r="BNI85" s="100"/>
      <c r="BNJ85" s="100"/>
      <c r="BNK85" s="100"/>
      <c r="BNL85" s="100"/>
      <c r="BNM85" s="100"/>
      <c r="BNN85" s="100"/>
      <c r="BNO85" s="100"/>
      <c r="BNP85" s="100"/>
      <c r="BNQ85" s="100"/>
      <c r="BNR85" s="100"/>
      <c r="BNS85" s="100"/>
      <c r="BNT85" s="100"/>
      <c r="BNU85" s="100"/>
      <c r="BNV85" s="100"/>
      <c r="BNW85" s="100"/>
      <c r="BNX85" s="100"/>
      <c r="BNY85" s="100"/>
      <c r="BNZ85" s="100"/>
      <c r="BOA85" s="100"/>
      <c r="BOB85" s="100"/>
      <c r="BOC85" s="100"/>
      <c r="BOD85" s="100"/>
      <c r="BOE85" s="100"/>
      <c r="BOF85" s="100"/>
      <c r="BOG85" s="100"/>
      <c r="BOH85" s="100"/>
      <c r="BOI85" s="100"/>
      <c r="BOJ85" s="100"/>
      <c r="BOK85" s="100"/>
      <c r="BOL85" s="100"/>
      <c r="BOM85" s="100"/>
      <c r="BON85" s="100"/>
      <c r="BOO85" s="100"/>
      <c r="BOP85" s="100"/>
      <c r="BOQ85" s="100"/>
      <c r="BOR85" s="100"/>
      <c r="BOS85" s="100"/>
      <c r="BOT85" s="100"/>
      <c r="BOU85" s="100"/>
      <c r="BOV85" s="100"/>
      <c r="BOW85" s="100"/>
      <c r="BOX85" s="100"/>
      <c r="BOY85" s="100"/>
      <c r="BOZ85" s="100"/>
      <c r="BPA85" s="100"/>
      <c r="BPB85" s="100"/>
      <c r="BPC85" s="100"/>
      <c r="BPD85" s="100"/>
      <c r="BPE85" s="100"/>
      <c r="BPF85" s="100"/>
      <c r="BPG85" s="100"/>
      <c r="BPH85" s="100"/>
      <c r="BPI85" s="100"/>
      <c r="BPJ85" s="100"/>
      <c r="BPK85" s="100"/>
      <c r="BPL85" s="100"/>
      <c r="BPM85" s="100"/>
      <c r="BPN85" s="100"/>
      <c r="BPO85" s="100"/>
      <c r="BPP85" s="100"/>
      <c r="BPQ85" s="100"/>
      <c r="BPR85" s="100"/>
      <c r="BPS85" s="100"/>
      <c r="BPT85" s="100"/>
      <c r="BPU85" s="100"/>
      <c r="BPV85" s="100"/>
      <c r="BPW85" s="100"/>
      <c r="BPX85" s="100"/>
      <c r="BPY85" s="100"/>
      <c r="BPZ85" s="100"/>
      <c r="BQA85" s="100"/>
      <c r="BQB85" s="100"/>
      <c r="BQC85" s="100"/>
      <c r="BQD85" s="100"/>
      <c r="BQE85" s="100"/>
      <c r="BQF85" s="100"/>
      <c r="BQG85" s="100"/>
      <c r="BQH85" s="100"/>
      <c r="BQI85" s="100"/>
      <c r="BQJ85" s="100"/>
      <c r="BQK85" s="100"/>
      <c r="BQL85" s="100"/>
      <c r="BQM85" s="100"/>
      <c r="BQN85" s="100"/>
      <c r="BQO85" s="100"/>
      <c r="BQP85" s="100"/>
      <c r="BQQ85" s="100"/>
      <c r="BQR85" s="100"/>
      <c r="BQS85" s="100"/>
      <c r="BQT85" s="100"/>
      <c r="BQU85" s="100"/>
      <c r="BQV85" s="100"/>
      <c r="BQW85" s="100"/>
      <c r="BQX85" s="100"/>
      <c r="BQY85" s="100"/>
      <c r="BQZ85" s="100"/>
      <c r="BRA85" s="100"/>
      <c r="BRB85" s="100"/>
      <c r="BRC85" s="100"/>
      <c r="BRD85" s="100"/>
      <c r="BRE85" s="100"/>
      <c r="BRF85" s="100"/>
      <c r="BRG85" s="100"/>
      <c r="BRH85" s="100"/>
      <c r="BRI85" s="100"/>
      <c r="BRJ85" s="100"/>
      <c r="BRK85" s="100"/>
      <c r="BRL85" s="100"/>
      <c r="BRM85" s="100"/>
      <c r="BRN85" s="100"/>
      <c r="BRO85" s="100"/>
      <c r="BRP85" s="100"/>
      <c r="BRQ85" s="100"/>
      <c r="BRR85" s="100"/>
      <c r="BRS85" s="100"/>
      <c r="BRT85" s="100"/>
      <c r="BRU85" s="100"/>
      <c r="BRV85" s="100"/>
      <c r="BRW85" s="100"/>
      <c r="BRX85" s="100"/>
      <c r="BRY85" s="100"/>
      <c r="BRZ85" s="100"/>
      <c r="BSA85" s="100"/>
      <c r="BSB85" s="100"/>
      <c r="BSC85" s="100"/>
      <c r="BSD85" s="100"/>
      <c r="BSE85" s="100"/>
      <c r="BSF85" s="100"/>
      <c r="BSG85" s="100"/>
      <c r="BSH85" s="100"/>
      <c r="BSI85" s="100"/>
      <c r="BSJ85" s="100"/>
      <c r="BSK85" s="100"/>
      <c r="BSL85" s="100"/>
      <c r="BSM85" s="100"/>
      <c r="BSN85" s="100"/>
      <c r="BSO85" s="100"/>
      <c r="BSP85" s="100"/>
      <c r="BSQ85" s="100"/>
      <c r="BSR85" s="100"/>
      <c r="BSS85" s="100"/>
      <c r="BST85" s="100"/>
      <c r="BSU85" s="100"/>
      <c r="BSV85" s="100"/>
      <c r="BSW85" s="100"/>
      <c r="BSX85" s="100"/>
      <c r="BSY85" s="100"/>
      <c r="BSZ85" s="100"/>
      <c r="BTA85" s="100"/>
      <c r="BTB85" s="100"/>
      <c r="BTC85" s="100"/>
      <c r="BTD85" s="100"/>
      <c r="BTE85" s="100"/>
      <c r="BTF85" s="100"/>
      <c r="BTG85" s="100"/>
      <c r="BTH85" s="100"/>
      <c r="BTI85" s="100"/>
      <c r="BTJ85" s="100"/>
      <c r="BTK85" s="100"/>
      <c r="BTL85" s="100"/>
      <c r="BTM85" s="100"/>
      <c r="BTN85" s="100"/>
      <c r="BTO85" s="100"/>
      <c r="BTP85" s="100"/>
      <c r="BTQ85" s="100"/>
      <c r="BTR85" s="100"/>
      <c r="BTS85" s="100"/>
      <c r="BTT85" s="100"/>
      <c r="BTU85" s="100"/>
      <c r="BTV85" s="100"/>
      <c r="BTW85" s="100"/>
      <c r="BTX85" s="100"/>
      <c r="BTY85" s="100"/>
      <c r="BTZ85" s="100"/>
      <c r="BUA85" s="100"/>
      <c r="BUB85" s="100"/>
      <c r="BUC85" s="100"/>
      <c r="BUD85" s="100"/>
      <c r="BUE85" s="100"/>
      <c r="BUF85" s="100"/>
      <c r="BUG85" s="100"/>
      <c r="BUH85" s="100"/>
      <c r="BUI85" s="100"/>
      <c r="BUJ85" s="100"/>
      <c r="BUK85" s="100"/>
      <c r="BUL85" s="100"/>
      <c r="BUM85" s="100"/>
      <c r="BUN85" s="100"/>
      <c r="BUO85" s="100"/>
      <c r="BUP85" s="100"/>
      <c r="BUQ85" s="100"/>
      <c r="BUR85" s="100"/>
      <c r="BUS85" s="100"/>
      <c r="BUT85" s="100"/>
      <c r="BUU85" s="100"/>
      <c r="BUV85" s="100"/>
      <c r="BUW85" s="100"/>
      <c r="BUX85" s="100"/>
      <c r="BUY85" s="100"/>
      <c r="BUZ85" s="100"/>
      <c r="BVA85" s="100"/>
      <c r="BVB85" s="100"/>
      <c r="BVC85" s="100"/>
      <c r="BVD85" s="100"/>
      <c r="BVE85" s="100"/>
      <c r="BVF85" s="100"/>
      <c r="BVG85" s="100"/>
      <c r="BVH85" s="100"/>
      <c r="BVI85" s="100"/>
      <c r="BVJ85" s="100"/>
      <c r="BVK85" s="100"/>
      <c r="BVL85" s="100"/>
      <c r="BVM85" s="100"/>
      <c r="BVN85" s="100"/>
      <c r="BVO85" s="100"/>
      <c r="BVP85" s="100"/>
      <c r="BVQ85" s="100"/>
      <c r="BVR85" s="100"/>
      <c r="BVS85" s="100"/>
      <c r="BVT85" s="100"/>
      <c r="BVU85" s="100"/>
      <c r="BVV85" s="100"/>
      <c r="BVW85" s="100"/>
      <c r="BVX85" s="100"/>
      <c r="BVY85" s="100"/>
      <c r="BVZ85" s="100"/>
      <c r="BWA85" s="100"/>
      <c r="BWB85" s="100"/>
      <c r="BWC85" s="100"/>
      <c r="BWD85" s="100"/>
      <c r="BWE85" s="100"/>
      <c r="BWF85" s="100"/>
      <c r="BWG85" s="100"/>
      <c r="BWH85" s="100"/>
      <c r="BWI85" s="100"/>
      <c r="BWJ85" s="100"/>
      <c r="BWK85" s="100"/>
      <c r="BWL85" s="100"/>
      <c r="BWM85" s="100"/>
      <c r="BWN85" s="100"/>
      <c r="BWO85" s="100"/>
      <c r="BWP85" s="100"/>
      <c r="BWQ85" s="100"/>
      <c r="BWR85" s="100"/>
      <c r="BWS85" s="100"/>
      <c r="BWT85" s="100"/>
      <c r="BWU85" s="100"/>
      <c r="BWV85" s="100"/>
      <c r="BWW85" s="100"/>
      <c r="BWX85" s="100"/>
      <c r="BWY85" s="100"/>
      <c r="BWZ85" s="100"/>
      <c r="BXA85" s="100"/>
      <c r="BXB85" s="100"/>
      <c r="BXC85" s="100"/>
      <c r="BXD85" s="100"/>
      <c r="BXE85" s="100"/>
      <c r="BXF85" s="100"/>
      <c r="BXG85" s="100"/>
      <c r="BXH85" s="100"/>
      <c r="BXI85" s="100"/>
      <c r="BXJ85" s="100"/>
      <c r="BXK85" s="100"/>
      <c r="BXL85" s="100"/>
      <c r="BXM85" s="100"/>
      <c r="BXN85" s="100"/>
      <c r="BXO85" s="100"/>
      <c r="BXP85" s="100"/>
      <c r="BXQ85" s="100"/>
      <c r="BXR85" s="100"/>
      <c r="BXS85" s="100"/>
      <c r="BXT85" s="100"/>
      <c r="BXU85" s="100"/>
      <c r="BXV85" s="100"/>
      <c r="BXW85" s="100"/>
      <c r="BXX85" s="100"/>
      <c r="BXY85" s="100"/>
      <c r="BXZ85" s="100"/>
      <c r="BYA85" s="100"/>
      <c r="BYB85" s="100"/>
      <c r="BYC85" s="100"/>
      <c r="BYD85" s="100"/>
      <c r="BYE85" s="100"/>
      <c r="BYF85" s="100"/>
      <c r="BYG85" s="100"/>
      <c r="BYH85" s="100"/>
      <c r="BYI85" s="100"/>
      <c r="BYJ85" s="100"/>
      <c r="BYK85" s="100"/>
      <c r="BYL85" s="100"/>
      <c r="BYM85" s="100"/>
      <c r="BYN85" s="100"/>
      <c r="BYO85" s="100"/>
      <c r="BYP85" s="100"/>
      <c r="BYQ85" s="100"/>
      <c r="BYR85" s="100"/>
      <c r="BYS85" s="100"/>
      <c r="BYT85" s="100"/>
      <c r="BYU85" s="100"/>
      <c r="BYV85" s="100"/>
      <c r="BYW85" s="100"/>
      <c r="BYX85" s="100"/>
      <c r="BYY85" s="100"/>
      <c r="BYZ85" s="100"/>
      <c r="BZA85" s="100"/>
      <c r="BZB85" s="100"/>
      <c r="BZC85" s="100"/>
      <c r="BZD85" s="100"/>
      <c r="BZE85" s="100"/>
      <c r="BZF85" s="100"/>
      <c r="BZG85" s="100"/>
      <c r="BZH85" s="100"/>
      <c r="BZI85" s="100"/>
      <c r="BZJ85" s="100"/>
      <c r="BZK85" s="100"/>
      <c r="BZL85" s="100"/>
      <c r="BZM85" s="100"/>
      <c r="BZN85" s="100"/>
      <c r="BZO85" s="100"/>
      <c r="BZP85" s="100"/>
      <c r="BZQ85" s="100"/>
      <c r="BZR85" s="100"/>
      <c r="BZS85" s="100"/>
      <c r="BZT85" s="100"/>
      <c r="BZU85" s="100"/>
      <c r="BZV85" s="100"/>
      <c r="BZW85" s="100"/>
      <c r="BZX85" s="100"/>
      <c r="BZY85" s="100"/>
      <c r="BZZ85" s="100"/>
      <c r="CAA85" s="100"/>
      <c r="CAB85" s="100"/>
      <c r="CAC85" s="100"/>
      <c r="CAD85" s="100"/>
      <c r="CAE85" s="100"/>
      <c r="CAF85" s="100"/>
      <c r="CAG85" s="100"/>
      <c r="CAH85" s="100"/>
      <c r="CAI85" s="100"/>
      <c r="CAJ85" s="100"/>
      <c r="CAK85" s="100"/>
      <c r="CAL85" s="100"/>
      <c r="CAM85" s="100"/>
      <c r="CAN85" s="100"/>
      <c r="CAO85" s="100"/>
      <c r="CAP85" s="100"/>
      <c r="CAQ85" s="100"/>
      <c r="CAR85" s="100"/>
      <c r="CAS85" s="100"/>
      <c r="CAT85" s="100"/>
      <c r="CAU85" s="100"/>
      <c r="CAV85" s="100"/>
      <c r="CAW85" s="100"/>
      <c r="CAX85" s="100"/>
      <c r="CAY85" s="100"/>
      <c r="CAZ85" s="100"/>
      <c r="CBA85" s="100"/>
      <c r="CBB85" s="100"/>
      <c r="CBC85" s="100"/>
      <c r="CBD85" s="100"/>
      <c r="CBE85" s="100"/>
      <c r="CBF85" s="100"/>
      <c r="CBG85" s="100"/>
      <c r="CBH85" s="100"/>
      <c r="CBI85" s="100"/>
      <c r="CBJ85" s="100"/>
      <c r="CBK85" s="100"/>
      <c r="CBL85" s="100"/>
      <c r="CBM85" s="100"/>
      <c r="CBN85" s="100"/>
      <c r="CBO85" s="100"/>
      <c r="CBP85" s="100"/>
      <c r="CBQ85" s="100"/>
      <c r="CBR85" s="100"/>
      <c r="CBS85" s="100"/>
      <c r="CBT85" s="100"/>
      <c r="CBU85" s="100"/>
      <c r="CBV85" s="100"/>
      <c r="CBW85" s="100"/>
      <c r="CBX85" s="100"/>
      <c r="CBY85" s="100"/>
      <c r="CBZ85" s="100"/>
      <c r="CCA85" s="100"/>
      <c r="CCB85" s="100"/>
      <c r="CCC85" s="100"/>
      <c r="CCD85" s="100"/>
      <c r="CCE85" s="100"/>
      <c r="CCF85" s="100"/>
      <c r="CCG85" s="100"/>
      <c r="CCH85" s="100"/>
      <c r="CCI85" s="100"/>
      <c r="CCJ85" s="100"/>
      <c r="CCK85" s="100"/>
      <c r="CCL85" s="100"/>
      <c r="CCM85" s="100"/>
      <c r="CCN85" s="100"/>
      <c r="CCO85" s="100"/>
      <c r="CCP85" s="100"/>
      <c r="CCQ85" s="100"/>
      <c r="CCR85" s="100"/>
      <c r="CCS85" s="100"/>
      <c r="CCT85" s="100"/>
      <c r="CCU85" s="100"/>
      <c r="CCV85" s="100"/>
      <c r="CCW85" s="100"/>
      <c r="CCX85" s="100"/>
      <c r="CCY85" s="100"/>
      <c r="CCZ85" s="100"/>
      <c r="CDA85" s="100"/>
      <c r="CDB85" s="100"/>
      <c r="CDC85" s="100"/>
      <c r="CDD85" s="100"/>
      <c r="CDE85" s="100"/>
      <c r="CDF85" s="100"/>
      <c r="CDG85" s="100"/>
      <c r="CDH85" s="100"/>
      <c r="CDI85" s="100"/>
      <c r="CDJ85" s="100"/>
      <c r="CDK85" s="100"/>
      <c r="CDL85" s="100"/>
      <c r="CDM85" s="100"/>
      <c r="CDN85" s="100"/>
      <c r="CDO85" s="100"/>
      <c r="CDP85" s="100"/>
      <c r="CDQ85" s="100"/>
      <c r="CDR85" s="100"/>
      <c r="CDS85" s="100"/>
      <c r="CDT85" s="100"/>
      <c r="CDU85" s="100"/>
      <c r="CDV85" s="100"/>
      <c r="CDW85" s="100"/>
      <c r="CDX85" s="100"/>
      <c r="CDY85" s="100"/>
      <c r="CDZ85" s="100"/>
      <c r="CEA85" s="100"/>
      <c r="CEB85" s="100"/>
      <c r="CEC85" s="100"/>
      <c r="CED85" s="100"/>
      <c r="CEE85" s="100"/>
      <c r="CEF85" s="100"/>
      <c r="CEG85" s="100"/>
      <c r="CEH85" s="100"/>
      <c r="CEI85" s="100"/>
      <c r="CEJ85" s="100"/>
      <c r="CEK85" s="100"/>
      <c r="CEL85" s="100"/>
      <c r="CEM85" s="100"/>
      <c r="CEN85" s="100"/>
      <c r="CEO85" s="100"/>
      <c r="CEP85" s="100"/>
      <c r="CEQ85" s="100"/>
      <c r="CER85" s="100"/>
      <c r="CES85" s="100"/>
      <c r="CET85" s="100"/>
      <c r="CEU85" s="100"/>
      <c r="CEV85" s="100"/>
      <c r="CEW85" s="100"/>
      <c r="CEX85" s="100"/>
      <c r="CEY85" s="100"/>
      <c r="CEZ85" s="100"/>
      <c r="CFA85" s="100"/>
      <c r="CFB85" s="100"/>
      <c r="CFC85" s="100"/>
      <c r="CFD85" s="100"/>
      <c r="CFE85" s="100"/>
      <c r="CFF85" s="100"/>
      <c r="CFG85" s="100"/>
      <c r="CFH85" s="100"/>
      <c r="CFI85" s="100"/>
      <c r="CFJ85" s="100"/>
      <c r="CFK85" s="100"/>
      <c r="CFL85" s="100"/>
      <c r="CFM85" s="100"/>
      <c r="CFN85" s="100"/>
      <c r="CFO85" s="100"/>
      <c r="CFP85" s="100"/>
      <c r="CFQ85" s="100"/>
      <c r="CFR85" s="100"/>
      <c r="CFS85" s="100"/>
      <c r="CFT85" s="100"/>
      <c r="CFU85" s="100"/>
      <c r="CFV85" s="100"/>
      <c r="CFW85" s="100"/>
      <c r="CFX85" s="100"/>
      <c r="CFY85" s="100"/>
      <c r="CFZ85" s="100"/>
      <c r="CGA85" s="100"/>
      <c r="CGB85" s="100"/>
      <c r="CGC85" s="100"/>
      <c r="CGD85" s="100"/>
      <c r="CGE85" s="100"/>
      <c r="CGF85" s="100"/>
      <c r="CGG85" s="100"/>
      <c r="CGH85" s="100"/>
      <c r="CGI85" s="100"/>
      <c r="CGJ85" s="100"/>
      <c r="CGK85" s="100"/>
      <c r="CGL85" s="100"/>
      <c r="CGM85" s="100"/>
      <c r="CGN85" s="100"/>
      <c r="CGO85" s="100"/>
      <c r="CGP85" s="100"/>
      <c r="CGQ85" s="100"/>
      <c r="CGR85" s="100"/>
      <c r="CGS85" s="100"/>
      <c r="CGT85" s="100"/>
      <c r="CGU85" s="100"/>
      <c r="CGV85" s="100"/>
      <c r="CGW85" s="100"/>
      <c r="CGX85" s="100"/>
      <c r="CGY85" s="100"/>
      <c r="CGZ85" s="100"/>
      <c r="CHA85" s="100"/>
      <c r="CHB85" s="100"/>
      <c r="CHC85" s="100"/>
      <c r="CHD85" s="100"/>
      <c r="CHE85" s="100"/>
      <c r="CHF85" s="100"/>
      <c r="CHG85" s="100"/>
      <c r="CHH85" s="100"/>
      <c r="CHI85" s="100"/>
      <c r="CHJ85" s="100"/>
      <c r="CHK85" s="100"/>
      <c r="CHL85" s="100"/>
      <c r="CHM85" s="100"/>
      <c r="CHN85" s="100"/>
      <c r="CHO85" s="100"/>
      <c r="CHP85" s="100"/>
      <c r="CHQ85" s="100"/>
      <c r="CHR85" s="100"/>
      <c r="CHS85" s="100"/>
      <c r="CHT85" s="100"/>
      <c r="CHU85" s="100"/>
      <c r="CHV85" s="100"/>
      <c r="CHW85" s="100"/>
      <c r="CHX85" s="100"/>
      <c r="CHY85" s="100"/>
      <c r="CHZ85" s="100"/>
      <c r="CIA85" s="100"/>
      <c r="CIB85" s="100"/>
      <c r="CIC85" s="100"/>
      <c r="CID85" s="100"/>
      <c r="CIE85" s="100"/>
      <c r="CIF85" s="100"/>
      <c r="CIG85" s="100"/>
      <c r="CIH85" s="100"/>
      <c r="CII85" s="100"/>
      <c r="CIJ85" s="100"/>
      <c r="CIK85" s="100"/>
      <c r="CIL85" s="100"/>
      <c r="CIM85" s="100"/>
      <c r="CIN85" s="100"/>
      <c r="CIO85" s="100"/>
      <c r="CIP85" s="100"/>
      <c r="CIQ85" s="100"/>
      <c r="CIR85" s="100"/>
      <c r="CIS85" s="100"/>
      <c r="CIT85" s="100"/>
      <c r="CIU85" s="100"/>
      <c r="CIV85" s="100"/>
      <c r="CIW85" s="100"/>
      <c r="CIX85" s="100"/>
      <c r="CIY85" s="100"/>
      <c r="CIZ85" s="100"/>
      <c r="CJA85" s="100"/>
      <c r="CJB85" s="100"/>
      <c r="CJC85" s="100"/>
      <c r="CJD85" s="100"/>
      <c r="CJE85" s="100"/>
      <c r="CJF85" s="100"/>
      <c r="CJG85" s="100"/>
      <c r="CJH85" s="100"/>
      <c r="CJI85" s="100"/>
      <c r="CJJ85" s="100"/>
      <c r="CJK85" s="100"/>
      <c r="CJL85" s="100"/>
      <c r="CJM85" s="100"/>
      <c r="CJN85" s="100"/>
      <c r="CJO85" s="100"/>
      <c r="CJP85" s="100"/>
      <c r="CJQ85" s="100"/>
      <c r="CJR85" s="100"/>
      <c r="CJS85" s="100"/>
      <c r="CJT85" s="100"/>
      <c r="CJU85" s="100"/>
      <c r="CJV85" s="100"/>
      <c r="CJW85" s="100"/>
      <c r="CJX85" s="100"/>
      <c r="CJY85" s="100"/>
      <c r="CJZ85" s="100"/>
      <c r="CKA85" s="100"/>
      <c r="CKB85" s="100"/>
      <c r="CKC85" s="100"/>
      <c r="CKD85" s="100"/>
      <c r="CKE85" s="100"/>
      <c r="CKF85" s="100"/>
      <c r="CKG85" s="100"/>
      <c r="CKH85" s="100"/>
      <c r="CKI85" s="100"/>
      <c r="CKJ85" s="100"/>
      <c r="CKK85" s="100"/>
      <c r="CKL85" s="100"/>
      <c r="CKM85" s="100"/>
      <c r="CKN85" s="100"/>
      <c r="CKO85" s="100"/>
      <c r="CKP85" s="100"/>
      <c r="CKQ85" s="100"/>
      <c r="CKR85" s="100"/>
      <c r="CKS85" s="100"/>
      <c r="CKT85" s="100"/>
      <c r="CKU85" s="100"/>
      <c r="CKV85" s="100"/>
      <c r="CKW85" s="100"/>
      <c r="CKX85" s="100"/>
      <c r="CKY85" s="100"/>
      <c r="CKZ85" s="100"/>
      <c r="CLA85" s="100"/>
      <c r="CLB85" s="100"/>
      <c r="CLC85" s="100"/>
      <c r="CLD85" s="100"/>
      <c r="CLE85" s="100"/>
      <c r="CLF85" s="100"/>
      <c r="CLG85" s="100"/>
      <c r="CLH85" s="100"/>
      <c r="CLI85" s="100"/>
      <c r="CLJ85" s="100"/>
      <c r="CLK85" s="100"/>
      <c r="CLL85" s="100"/>
      <c r="CLM85" s="100"/>
      <c r="CLN85" s="100"/>
      <c r="CLO85" s="100"/>
      <c r="CLP85" s="100"/>
      <c r="CLQ85" s="100"/>
      <c r="CLR85" s="100"/>
      <c r="CLS85" s="100"/>
      <c r="CLT85" s="100"/>
      <c r="CLU85" s="100"/>
      <c r="CLV85" s="100"/>
      <c r="CLW85" s="100"/>
      <c r="CLX85" s="100"/>
      <c r="CLY85" s="100"/>
      <c r="CLZ85" s="100"/>
      <c r="CMA85" s="100"/>
      <c r="CMB85" s="100"/>
      <c r="CMC85" s="100"/>
      <c r="CMD85" s="100"/>
      <c r="CME85" s="100"/>
      <c r="CMF85" s="100"/>
      <c r="CMG85" s="100"/>
      <c r="CMH85" s="100"/>
      <c r="CMI85" s="100"/>
      <c r="CMJ85" s="100"/>
      <c r="CMK85" s="100"/>
      <c r="CML85" s="100"/>
      <c r="CMM85" s="100"/>
      <c r="CMN85" s="100"/>
      <c r="CMO85" s="100"/>
      <c r="CMP85" s="100"/>
      <c r="CMQ85" s="100"/>
      <c r="CMR85" s="100"/>
      <c r="CMS85" s="100"/>
      <c r="CMT85" s="100"/>
      <c r="CMU85" s="100"/>
      <c r="CMV85" s="100"/>
      <c r="CMW85" s="100"/>
      <c r="CMX85" s="100"/>
      <c r="CMY85" s="100"/>
      <c r="CMZ85" s="100"/>
      <c r="CNA85" s="100"/>
      <c r="CNB85" s="100"/>
      <c r="CNC85" s="100"/>
      <c r="CND85" s="100"/>
      <c r="CNE85" s="100"/>
      <c r="CNF85" s="100"/>
      <c r="CNG85" s="100"/>
      <c r="CNH85" s="100"/>
      <c r="CNI85" s="100"/>
      <c r="CNJ85" s="100"/>
      <c r="CNK85" s="100"/>
      <c r="CNL85" s="100"/>
      <c r="CNM85" s="100"/>
      <c r="CNN85" s="100"/>
      <c r="CNO85" s="100"/>
      <c r="CNP85" s="100"/>
      <c r="CNQ85" s="100"/>
      <c r="CNR85" s="100"/>
      <c r="CNS85" s="100"/>
      <c r="CNT85" s="100"/>
      <c r="CNU85" s="100"/>
      <c r="CNV85" s="100"/>
      <c r="CNW85" s="100"/>
      <c r="CNX85" s="100"/>
      <c r="CNY85" s="100"/>
      <c r="CNZ85" s="100"/>
      <c r="COA85" s="100"/>
      <c r="COB85" s="100"/>
      <c r="COC85" s="100"/>
      <c r="COD85" s="100"/>
      <c r="COE85" s="100"/>
      <c r="COF85" s="100"/>
      <c r="COG85" s="100"/>
      <c r="COH85" s="100"/>
      <c r="COI85" s="100"/>
      <c r="COJ85" s="100"/>
      <c r="COK85" s="100"/>
      <c r="COL85" s="100"/>
      <c r="COM85" s="100"/>
      <c r="CON85" s="100"/>
      <c r="COO85" s="100"/>
      <c r="COP85" s="100"/>
      <c r="COQ85" s="100"/>
      <c r="COR85" s="100"/>
      <c r="COS85" s="100"/>
      <c r="COT85" s="100"/>
      <c r="COU85" s="100"/>
      <c r="COV85" s="100"/>
      <c r="COW85" s="100"/>
      <c r="COX85" s="100"/>
      <c r="COY85" s="100"/>
      <c r="COZ85" s="100"/>
      <c r="CPA85" s="100"/>
      <c r="CPB85" s="100"/>
      <c r="CPC85" s="100"/>
      <c r="CPD85" s="100"/>
      <c r="CPE85" s="100"/>
      <c r="CPF85" s="100"/>
      <c r="CPG85" s="100"/>
      <c r="CPH85" s="100"/>
      <c r="CPI85" s="100"/>
      <c r="CPJ85" s="100"/>
      <c r="CPK85" s="100"/>
      <c r="CPL85" s="100"/>
      <c r="CPM85" s="100"/>
      <c r="CPN85" s="100"/>
      <c r="CPO85" s="100"/>
      <c r="CPP85" s="100"/>
      <c r="CPQ85" s="100"/>
      <c r="CPR85" s="100"/>
      <c r="CPS85" s="100"/>
      <c r="CPT85" s="100"/>
      <c r="CPU85" s="100"/>
      <c r="CPV85" s="100"/>
      <c r="CPW85" s="100"/>
      <c r="CPX85" s="100"/>
      <c r="CPY85" s="100"/>
      <c r="CPZ85" s="100"/>
      <c r="CQA85" s="100"/>
      <c r="CQB85" s="100"/>
      <c r="CQC85" s="100"/>
      <c r="CQD85" s="100"/>
      <c r="CQE85" s="100"/>
      <c r="CQF85" s="100"/>
      <c r="CQG85" s="100"/>
      <c r="CQH85" s="100"/>
      <c r="CQI85" s="100"/>
      <c r="CQJ85" s="100"/>
      <c r="CQK85" s="100"/>
      <c r="CQL85" s="100"/>
      <c r="CQM85" s="100"/>
      <c r="CQN85" s="100"/>
      <c r="CQO85" s="100"/>
      <c r="CQP85" s="100"/>
      <c r="CQQ85" s="100"/>
      <c r="CQR85" s="100"/>
      <c r="CQS85" s="100"/>
      <c r="CQT85" s="100"/>
      <c r="CQU85" s="100"/>
      <c r="CQV85" s="100"/>
      <c r="CQW85" s="100"/>
      <c r="CQX85" s="100"/>
      <c r="CQY85" s="100"/>
      <c r="CQZ85" s="100"/>
      <c r="CRA85" s="100"/>
      <c r="CRB85" s="100"/>
      <c r="CRC85" s="100"/>
      <c r="CRD85" s="100"/>
      <c r="CRE85" s="100"/>
      <c r="CRF85" s="100"/>
      <c r="CRG85" s="100"/>
      <c r="CRH85" s="100"/>
      <c r="CRI85" s="100"/>
      <c r="CRJ85" s="100"/>
      <c r="CRK85" s="100"/>
      <c r="CRL85" s="100"/>
      <c r="CRM85" s="100"/>
      <c r="CRN85" s="100"/>
      <c r="CRO85" s="100"/>
      <c r="CRP85" s="100"/>
      <c r="CRQ85" s="100"/>
      <c r="CRR85" s="100"/>
      <c r="CRS85" s="100"/>
      <c r="CRT85" s="100"/>
      <c r="CRU85" s="100"/>
      <c r="CRV85" s="100"/>
      <c r="CRW85" s="100"/>
      <c r="CRX85" s="100"/>
      <c r="CRY85" s="100"/>
      <c r="CRZ85" s="100"/>
      <c r="CSA85" s="100"/>
      <c r="CSB85" s="100"/>
      <c r="CSC85" s="100"/>
      <c r="CSD85" s="100"/>
      <c r="CSE85" s="100"/>
      <c r="CSF85" s="100"/>
      <c r="CSG85" s="100"/>
      <c r="CSH85" s="100"/>
      <c r="CSI85" s="100"/>
      <c r="CSJ85" s="100"/>
      <c r="CSK85" s="100"/>
      <c r="CSL85" s="100"/>
      <c r="CSM85" s="100"/>
      <c r="CSN85" s="100"/>
      <c r="CSO85" s="100"/>
      <c r="CSP85" s="100"/>
      <c r="CSQ85" s="100"/>
      <c r="CSR85" s="100"/>
      <c r="CSS85" s="100"/>
      <c r="CST85" s="100"/>
      <c r="CSU85" s="100"/>
      <c r="CSV85" s="100"/>
      <c r="CSW85" s="100"/>
      <c r="CSX85" s="100"/>
      <c r="CSY85" s="100"/>
      <c r="CSZ85" s="100"/>
      <c r="CTA85" s="100"/>
      <c r="CTB85" s="100"/>
      <c r="CTC85" s="100"/>
      <c r="CTD85" s="100"/>
      <c r="CTE85" s="100"/>
      <c r="CTF85" s="100"/>
      <c r="CTG85" s="100"/>
      <c r="CTH85" s="100"/>
      <c r="CTI85" s="100"/>
      <c r="CTJ85" s="100"/>
      <c r="CTK85" s="100"/>
      <c r="CTL85" s="100"/>
      <c r="CTM85" s="100"/>
      <c r="CTN85" s="100"/>
      <c r="CTO85" s="100"/>
      <c r="CTP85" s="100"/>
      <c r="CTQ85" s="100"/>
      <c r="CTR85" s="100"/>
      <c r="CTS85" s="100"/>
      <c r="CTT85" s="100"/>
      <c r="CTU85" s="100"/>
      <c r="CTV85" s="100"/>
      <c r="CTW85" s="100"/>
      <c r="CTX85" s="100"/>
      <c r="CTY85" s="100"/>
      <c r="CTZ85" s="100"/>
      <c r="CUA85" s="100"/>
      <c r="CUB85" s="100"/>
      <c r="CUC85" s="100"/>
      <c r="CUD85" s="100"/>
      <c r="CUE85" s="100"/>
      <c r="CUF85" s="100"/>
      <c r="CUG85" s="100"/>
      <c r="CUH85" s="100"/>
      <c r="CUI85" s="100"/>
      <c r="CUJ85" s="100"/>
      <c r="CUK85" s="100"/>
      <c r="CUL85" s="100"/>
      <c r="CUM85" s="100"/>
      <c r="CUN85" s="100"/>
      <c r="CUO85" s="100"/>
      <c r="CUP85" s="100"/>
      <c r="CUQ85" s="100"/>
      <c r="CUR85" s="100"/>
      <c r="CUS85" s="100"/>
      <c r="CUT85" s="100"/>
      <c r="CUU85" s="100"/>
      <c r="CUV85" s="100"/>
      <c r="CUW85" s="100"/>
      <c r="CUX85" s="100"/>
      <c r="CUY85" s="100"/>
      <c r="CUZ85" s="100"/>
      <c r="CVA85" s="100"/>
      <c r="CVB85" s="100"/>
      <c r="CVC85" s="100"/>
      <c r="CVD85" s="100"/>
      <c r="CVE85" s="100"/>
      <c r="CVF85" s="100"/>
      <c r="CVG85" s="100"/>
      <c r="CVH85" s="100"/>
      <c r="CVI85" s="100"/>
      <c r="CVJ85" s="100"/>
      <c r="CVK85" s="100"/>
      <c r="CVL85" s="100"/>
      <c r="CVM85" s="100"/>
      <c r="CVN85" s="100"/>
      <c r="CVO85" s="100"/>
      <c r="CVP85" s="100"/>
      <c r="CVQ85" s="100"/>
      <c r="CVR85" s="100"/>
      <c r="CVS85" s="100"/>
      <c r="CVT85" s="100"/>
      <c r="CVU85" s="100"/>
      <c r="CVV85" s="100"/>
      <c r="CVW85" s="100"/>
      <c r="CVX85" s="100"/>
      <c r="CVY85" s="100"/>
      <c r="CVZ85" s="100"/>
      <c r="CWA85" s="100"/>
      <c r="CWB85" s="100"/>
      <c r="CWC85" s="100"/>
      <c r="CWD85" s="100"/>
      <c r="CWE85" s="100"/>
      <c r="CWF85" s="100"/>
      <c r="CWG85" s="100"/>
      <c r="CWH85" s="100"/>
      <c r="CWI85" s="100"/>
      <c r="CWJ85" s="100"/>
      <c r="CWK85" s="100"/>
      <c r="CWL85" s="100"/>
      <c r="CWM85" s="100"/>
      <c r="CWN85" s="100"/>
      <c r="CWO85" s="100"/>
      <c r="CWP85" s="100"/>
      <c r="CWQ85" s="100"/>
      <c r="CWR85" s="100"/>
      <c r="CWS85" s="100"/>
      <c r="CWT85" s="100"/>
      <c r="CWU85" s="100"/>
      <c r="CWV85" s="100"/>
      <c r="CWW85" s="100"/>
      <c r="CWX85" s="100"/>
      <c r="CWY85" s="100"/>
      <c r="CWZ85" s="100"/>
      <c r="CXA85" s="100"/>
      <c r="CXB85" s="100"/>
      <c r="CXC85" s="100"/>
      <c r="CXD85" s="100"/>
      <c r="CXE85" s="100"/>
      <c r="CXF85" s="100"/>
      <c r="CXG85" s="100"/>
      <c r="CXH85" s="100"/>
      <c r="CXI85" s="100"/>
      <c r="CXJ85" s="100"/>
      <c r="CXK85" s="100"/>
      <c r="CXL85" s="100"/>
      <c r="CXM85" s="100"/>
      <c r="CXN85" s="100"/>
      <c r="CXO85" s="100"/>
      <c r="CXP85" s="100"/>
      <c r="CXQ85" s="100"/>
      <c r="CXR85" s="100"/>
      <c r="CXS85" s="100"/>
      <c r="CXT85" s="100"/>
      <c r="CXU85" s="100"/>
      <c r="CXV85" s="100"/>
      <c r="CXW85" s="100"/>
      <c r="CXX85" s="100"/>
      <c r="CXY85" s="100"/>
      <c r="CXZ85" s="100"/>
      <c r="CYA85" s="100"/>
      <c r="CYB85" s="100"/>
      <c r="CYC85" s="100"/>
      <c r="CYD85" s="100"/>
      <c r="CYE85" s="100"/>
      <c r="CYF85" s="100"/>
      <c r="CYG85" s="100"/>
      <c r="CYH85" s="100"/>
      <c r="CYI85" s="100"/>
      <c r="CYJ85" s="100"/>
      <c r="CYK85" s="100"/>
      <c r="CYL85" s="100"/>
      <c r="CYM85" s="100"/>
      <c r="CYN85" s="100"/>
      <c r="CYO85" s="100"/>
      <c r="CYP85" s="100"/>
      <c r="CYQ85" s="100"/>
      <c r="CYR85" s="100"/>
      <c r="CYS85" s="100"/>
      <c r="CYT85" s="100"/>
      <c r="CYU85" s="100"/>
      <c r="CYV85" s="100"/>
      <c r="CYW85" s="100"/>
      <c r="CYX85" s="100"/>
      <c r="CYY85" s="100"/>
      <c r="CYZ85" s="100"/>
      <c r="CZA85" s="100"/>
      <c r="CZB85" s="100"/>
      <c r="CZC85" s="100"/>
      <c r="CZD85" s="100"/>
      <c r="CZE85" s="100"/>
      <c r="CZF85" s="100"/>
      <c r="CZG85" s="100"/>
      <c r="CZH85" s="100"/>
      <c r="CZI85" s="100"/>
      <c r="CZJ85" s="100"/>
      <c r="CZK85" s="100"/>
      <c r="CZL85" s="100"/>
      <c r="CZM85" s="100"/>
      <c r="CZN85" s="100"/>
      <c r="CZO85" s="100"/>
      <c r="CZP85" s="100"/>
      <c r="CZQ85" s="100"/>
      <c r="CZR85" s="100"/>
      <c r="CZS85" s="100"/>
      <c r="CZT85" s="100"/>
      <c r="CZU85" s="100"/>
      <c r="CZV85" s="100"/>
      <c r="CZW85" s="100"/>
      <c r="CZX85" s="100"/>
      <c r="CZY85" s="100"/>
      <c r="CZZ85" s="100"/>
      <c r="DAA85" s="100"/>
      <c r="DAB85" s="100"/>
      <c r="DAC85" s="100"/>
      <c r="DAD85" s="100"/>
      <c r="DAE85" s="100"/>
      <c r="DAF85" s="100"/>
      <c r="DAG85" s="100"/>
      <c r="DAH85" s="100"/>
      <c r="DAI85" s="100"/>
      <c r="DAJ85" s="100"/>
      <c r="DAK85" s="100"/>
      <c r="DAL85" s="100"/>
      <c r="DAM85" s="100"/>
      <c r="DAN85" s="100"/>
      <c r="DAO85" s="100"/>
      <c r="DAP85" s="100"/>
      <c r="DAQ85" s="100"/>
      <c r="DAR85" s="100"/>
      <c r="DAS85" s="100"/>
      <c r="DAT85" s="100"/>
      <c r="DAU85" s="100"/>
      <c r="DAV85" s="100"/>
      <c r="DAW85" s="100"/>
      <c r="DAX85" s="100"/>
      <c r="DAY85" s="100"/>
      <c r="DAZ85" s="100"/>
      <c r="DBA85" s="100"/>
      <c r="DBB85" s="100"/>
      <c r="DBC85" s="100"/>
      <c r="DBD85" s="100"/>
      <c r="DBE85" s="100"/>
      <c r="DBF85" s="100"/>
      <c r="DBG85" s="100"/>
      <c r="DBH85" s="100"/>
      <c r="DBI85" s="100"/>
      <c r="DBJ85" s="100"/>
      <c r="DBK85" s="100"/>
      <c r="DBL85" s="100"/>
      <c r="DBM85" s="100"/>
      <c r="DBN85" s="100"/>
      <c r="DBO85" s="100"/>
      <c r="DBP85" s="100"/>
      <c r="DBQ85" s="100"/>
      <c r="DBR85" s="100"/>
      <c r="DBS85" s="100"/>
      <c r="DBT85" s="100"/>
      <c r="DBU85" s="100"/>
      <c r="DBV85" s="100"/>
      <c r="DBW85" s="100"/>
      <c r="DBX85" s="100"/>
      <c r="DBY85" s="100"/>
      <c r="DBZ85" s="100"/>
      <c r="DCA85" s="100"/>
      <c r="DCB85" s="100"/>
      <c r="DCC85" s="100"/>
      <c r="DCD85" s="100"/>
      <c r="DCE85" s="100"/>
      <c r="DCF85" s="100"/>
      <c r="DCG85" s="100"/>
      <c r="DCH85" s="100"/>
      <c r="DCI85" s="100"/>
      <c r="DCJ85" s="100"/>
      <c r="DCK85" s="100"/>
      <c r="DCL85" s="100"/>
      <c r="DCM85" s="100"/>
      <c r="DCN85" s="100"/>
      <c r="DCO85" s="100"/>
      <c r="DCP85" s="100"/>
      <c r="DCQ85" s="100"/>
      <c r="DCR85" s="100"/>
      <c r="DCS85" s="100"/>
      <c r="DCT85" s="100"/>
      <c r="DCU85" s="100"/>
      <c r="DCV85" s="100"/>
      <c r="DCW85" s="100"/>
      <c r="DCX85" s="100"/>
      <c r="DCY85" s="100"/>
      <c r="DCZ85" s="100"/>
      <c r="DDA85" s="100"/>
      <c r="DDB85" s="100"/>
      <c r="DDC85" s="100"/>
      <c r="DDD85" s="100"/>
      <c r="DDE85" s="100"/>
      <c r="DDF85" s="100"/>
      <c r="DDG85" s="100"/>
      <c r="DDH85" s="100"/>
      <c r="DDI85" s="100"/>
      <c r="DDJ85" s="100"/>
      <c r="DDK85" s="100"/>
      <c r="DDL85" s="100"/>
      <c r="DDM85" s="100"/>
      <c r="DDN85" s="100"/>
      <c r="DDO85" s="100"/>
      <c r="DDP85" s="100"/>
      <c r="DDQ85" s="100"/>
      <c r="DDR85" s="100"/>
      <c r="DDS85" s="100"/>
      <c r="DDT85" s="100"/>
      <c r="DDU85" s="100"/>
      <c r="DDV85" s="100"/>
      <c r="DDW85" s="100"/>
      <c r="DDX85" s="100"/>
      <c r="DDY85" s="100"/>
      <c r="DDZ85" s="100"/>
      <c r="DEA85" s="100"/>
      <c r="DEB85" s="100"/>
      <c r="DEC85" s="100"/>
      <c r="DED85" s="100"/>
      <c r="DEE85" s="100"/>
      <c r="DEF85" s="100"/>
      <c r="DEG85" s="100"/>
      <c r="DEH85" s="100"/>
      <c r="DEI85" s="100"/>
      <c r="DEJ85" s="100"/>
      <c r="DEK85" s="100"/>
      <c r="DEL85" s="100"/>
      <c r="DEM85" s="100"/>
      <c r="DEN85" s="100"/>
      <c r="DEO85" s="100"/>
      <c r="DEP85" s="100"/>
      <c r="DEQ85" s="100"/>
      <c r="DER85" s="100"/>
      <c r="DES85" s="100"/>
      <c r="DET85" s="100"/>
      <c r="DEU85" s="100"/>
      <c r="DEV85" s="100"/>
      <c r="DEW85" s="100"/>
      <c r="DEX85" s="100"/>
      <c r="DEY85" s="100"/>
      <c r="DEZ85" s="100"/>
      <c r="DFA85" s="100"/>
      <c r="DFB85" s="100"/>
      <c r="DFC85" s="100"/>
      <c r="DFD85" s="100"/>
      <c r="DFE85" s="100"/>
      <c r="DFF85" s="100"/>
      <c r="DFG85" s="100"/>
      <c r="DFH85" s="100"/>
      <c r="DFI85" s="100"/>
      <c r="DFJ85" s="100"/>
      <c r="DFK85" s="100"/>
      <c r="DFL85" s="100"/>
      <c r="DFM85" s="100"/>
      <c r="DFN85" s="100"/>
      <c r="DFO85" s="100"/>
      <c r="DFP85" s="100"/>
      <c r="DFQ85" s="100"/>
      <c r="DFR85" s="100"/>
      <c r="DFS85" s="100"/>
      <c r="DFT85" s="100"/>
      <c r="DFU85" s="100"/>
      <c r="DFV85" s="100"/>
      <c r="DFW85" s="100"/>
      <c r="DFX85" s="100"/>
      <c r="DFY85" s="100"/>
      <c r="DFZ85" s="100"/>
      <c r="DGA85" s="100"/>
      <c r="DGB85" s="100"/>
      <c r="DGC85" s="100"/>
      <c r="DGD85" s="100"/>
      <c r="DGE85" s="100"/>
      <c r="DGF85" s="100"/>
      <c r="DGG85" s="100"/>
      <c r="DGH85" s="100"/>
      <c r="DGI85" s="100"/>
      <c r="DGJ85" s="100"/>
      <c r="DGK85" s="100"/>
      <c r="DGL85" s="100"/>
      <c r="DGM85" s="100"/>
      <c r="DGN85" s="100"/>
      <c r="DGO85" s="100"/>
      <c r="DGP85" s="100"/>
      <c r="DGQ85" s="100"/>
      <c r="DGR85" s="100"/>
      <c r="DGS85" s="100"/>
      <c r="DGT85" s="100"/>
      <c r="DGU85" s="100"/>
      <c r="DGV85" s="100"/>
      <c r="DGW85" s="100"/>
      <c r="DGX85" s="100"/>
      <c r="DGY85" s="100"/>
      <c r="DGZ85" s="100"/>
      <c r="DHA85" s="100"/>
      <c r="DHB85" s="100"/>
      <c r="DHC85" s="100"/>
      <c r="DHD85" s="100"/>
      <c r="DHE85" s="100"/>
      <c r="DHF85" s="100"/>
      <c r="DHG85" s="100"/>
      <c r="DHH85" s="100"/>
      <c r="DHI85" s="100"/>
      <c r="DHJ85" s="100"/>
      <c r="DHK85" s="100"/>
      <c r="DHL85" s="100"/>
      <c r="DHM85" s="100"/>
      <c r="DHN85" s="100"/>
      <c r="DHO85" s="100"/>
      <c r="DHP85" s="100"/>
      <c r="DHQ85" s="100"/>
      <c r="DHR85" s="100"/>
      <c r="DHS85" s="100"/>
      <c r="DHT85" s="100"/>
      <c r="DHU85" s="100"/>
      <c r="DHV85" s="100"/>
      <c r="DHW85" s="100"/>
      <c r="DHX85" s="100"/>
      <c r="DHY85" s="100"/>
      <c r="DHZ85" s="100"/>
      <c r="DIA85" s="100"/>
      <c r="DIB85" s="100"/>
      <c r="DIC85" s="100"/>
      <c r="DID85" s="100"/>
      <c r="DIE85" s="100"/>
      <c r="DIF85" s="100"/>
      <c r="DIG85" s="100"/>
      <c r="DIH85" s="100"/>
      <c r="DII85" s="100"/>
      <c r="DIJ85" s="100"/>
      <c r="DIK85" s="100"/>
      <c r="DIL85" s="100"/>
      <c r="DIM85" s="100"/>
      <c r="DIN85" s="100"/>
      <c r="DIO85" s="100"/>
      <c r="DIP85" s="100"/>
      <c r="DIQ85" s="100"/>
      <c r="DIR85" s="100"/>
      <c r="DIS85" s="100"/>
      <c r="DIT85" s="100"/>
      <c r="DIU85" s="100"/>
      <c r="DIV85" s="100"/>
      <c r="DIW85" s="100"/>
      <c r="DIX85" s="100"/>
      <c r="DIY85" s="100"/>
      <c r="DIZ85" s="100"/>
      <c r="DJA85" s="100"/>
      <c r="DJB85" s="100"/>
      <c r="DJC85" s="100"/>
      <c r="DJD85" s="100"/>
      <c r="DJE85" s="100"/>
      <c r="DJF85" s="100"/>
      <c r="DJG85" s="100"/>
      <c r="DJH85" s="100"/>
      <c r="DJI85" s="100"/>
      <c r="DJJ85" s="100"/>
      <c r="DJK85" s="100"/>
      <c r="DJL85" s="100"/>
      <c r="DJM85" s="100"/>
      <c r="DJN85" s="100"/>
      <c r="DJO85" s="100"/>
      <c r="DJP85" s="100"/>
      <c r="DJQ85" s="100"/>
      <c r="DJR85" s="100"/>
      <c r="DJS85" s="100"/>
      <c r="DJT85" s="100"/>
      <c r="DJU85" s="100"/>
      <c r="DJV85" s="100"/>
      <c r="DJW85" s="100"/>
      <c r="DJX85" s="100"/>
      <c r="DJY85" s="100"/>
      <c r="DJZ85" s="100"/>
      <c r="DKA85" s="100"/>
      <c r="DKB85" s="100"/>
      <c r="DKC85" s="100"/>
      <c r="DKD85" s="100"/>
      <c r="DKE85" s="100"/>
      <c r="DKF85" s="100"/>
      <c r="DKG85" s="100"/>
      <c r="DKH85" s="100"/>
      <c r="DKI85" s="100"/>
      <c r="DKJ85" s="100"/>
      <c r="DKK85" s="100"/>
      <c r="DKL85" s="100"/>
      <c r="DKM85" s="100"/>
      <c r="DKN85" s="100"/>
      <c r="DKO85" s="100"/>
      <c r="DKP85" s="100"/>
      <c r="DKQ85" s="100"/>
      <c r="DKR85" s="100"/>
      <c r="DKS85" s="100"/>
      <c r="DKT85" s="100"/>
      <c r="DKU85" s="100"/>
      <c r="DKV85" s="100"/>
      <c r="DKW85" s="100"/>
      <c r="DKX85" s="100"/>
      <c r="DKY85" s="100"/>
      <c r="DKZ85" s="100"/>
      <c r="DLA85" s="100"/>
      <c r="DLB85" s="100"/>
      <c r="DLC85" s="100"/>
      <c r="DLD85" s="100"/>
      <c r="DLE85" s="100"/>
      <c r="DLF85" s="100"/>
      <c r="DLG85" s="100"/>
      <c r="DLH85" s="100"/>
      <c r="DLI85" s="100"/>
      <c r="DLJ85" s="100"/>
      <c r="DLK85" s="100"/>
      <c r="DLL85" s="100"/>
      <c r="DLM85" s="100"/>
      <c r="DLN85" s="100"/>
      <c r="DLO85" s="100"/>
      <c r="DLP85" s="100"/>
      <c r="DLQ85" s="100"/>
      <c r="DLR85" s="100"/>
      <c r="DLS85" s="100"/>
      <c r="DLT85" s="100"/>
      <c r="DLU85" s="100"/>
      <c r="DLV85" s="100"/>
      <c r="DLW85" s="100"/>
      <c r="DLX85" s="100"/>
      <c r="DLY85" s="100"/>
      <c r="DLZ85" s="100"/>
      <c r="DMA85" s="100"/>
      <c r="DMB85" s="100"/>
      <c r="DMC85" s="100"/>
      <c r="DMD85" s="100"/>
      <c r="DME85" s="100"/>
      <c r="DMF85" s="100"/>
      <c r="DMG85" s="100"/>
      <c r="DMH85" s="100"/>
      <c r="DMI85" s="100"/>
      <c r="DMJ85" s="100"/>
      <c r="DMK85" s="100"/>
      <c r="DML85" s="100"/>
      <c r="DMM85" s="100"/>
      <c r="DMN85" s="100"/>
      <c r="DMO85" s="100"/>
      <c r="DMP85" s="100"/>
      <c r="DMQ85" s="100"/>
      <c r="DMR85" s="100"/>
      <c r="DMS85" s="100"/>
      <c r="DMT85" s="100"/>
      <c r="DMU85" s="100"/>
      <c r="DMV85" s="100"/>
      <c r="DMW85" s="100"/>
      <c r="DMX85" s="100"/>
      <c r="DMY85" s="100"/>
      <c r="DMZ85" s="100"/>
      <c r="DNA85" s="100"/>
      <c r="DNB85" s="100"/>
      <c r="DNC85" s="100"/>
      <c r="DND85" s="100"/>
      <c r="DNE85" s="100"/>
      <c r="DNF85" s="100"/>
      <c r="DNG85" s="100"/>
      <c r="DNH85" s="100"/>
      <c r="DNI85" s="100"/>
      <c r="DNJ85" s="100"/>
      <c r="DNK85" s="100"/>
      <c r="DNL85" s="100"/>
      <c r="DNM85" s="100"/>
      <c r="DNN85" s="100"/>
      <c r="DNO85" s="100"/>
      <c r="DNP85" s="100"/>
      <c r="DNQ85" s="100"/>
      <c r="DNR85" s="100"/>
      <c r="DNS85" s="100"/>
      <c r="DNT85" s="100"/>
      <c r="DNU85" s="100"/>
      <c r="DNV85" s="100"/>
      <c r="DNW85" s="100"/>
      <c r="DNX85" s="100"/>
      <c r="DNY85" s="100"/>
      <c r="DNZ85" s="100"/>
      <c r="DOA85" s="100"/>
      <c r="DOB85" s="100"/>
      <c r="DOC85" s="100"/>
      <c r="DOD85" s="100"/>
      <c r="DOE85" s="100"/>
      <c r="DOF85" s="100"/>
      <c r="DOG85" s="100"/>
      <c r="DOH85" s="100"/>
      <c r="DOI85" s="100"/>
      <c r="DOJ85" s="100"/>
      <c r="DOK85" s="100"/>
      <c r="DOL85" s="100"/>
      <c r="DOM85" s="100"/>
      <c r="DON85" s="100"/>
      <c r="DOO85" s="100"/>
      <c r="DOP85" s="100"/>
      <c r="DOQ85" s="100"/>
      <c r="DOR85" s="100"/>
      <c r="DOS85" s="100"/>
      <c r="DOT85" s="100"/>
      <c r="DOU85" s="100"/>
      <c r="DOV85" s="100"/>
      <c r="DOW85" s="100"/>
      <c r="DOX85" s="100"/>
      <c r="DOY85" s="100"/>
      <c r="DOZ85" s="100"/>
      <c r="DPA85" s="100"/>
      <c r="DPB85" s="100"/>
      <c r="DPC85" s="100"/>
      <c r="DPD85" s="100"/>
      <c r="DPE85" s="100"/>
      <c r="DPF85" s="100"/>
      <c r="DPG85" s="100"/>
      <c r="DPH85" s="100"/>
      <c r="DPI85" s="100"/>
      <c r="DPJ85" s="100"/>
      <c r="DPK85" s="100"/>
      <c r="DPL85" s="100"/>
      <c r="DPM85" s="100"/>
      <c r="DPN85" s="100"/>
      <c r="DPO85" s="100"/>
      <c r="DPP85" s="100"/>
      <c r="DPQ85" s="100"/>
      <c r="DPR85" s="100"/>
      <c r="DPS85" s="100"/>
      <c r="DPT85" s="100"/>
      <c r="DPU85" s="100"/>
      <c r="DPV85" s="100"/>
      <c r="DPW85" s="100"/>
      <c r="DPX85" s="100"/>
      <c r="DPY85" s="100"/>
      <c r="DPZ85" s="100"/>
      <c r="DQA85" s="100"/>
      <c r="DQB85" s="100"/>
      <c r="DQC85" s="100"/>
      <c r="DQD85" s="100"/>
      <c r="DQE85" s="100"/>
      <c r="DQF85" s="100"/>
      <c r="DQG85" s="100"/>
      <c r="DQH85" s="100"/>
      <c r="DQI85" s="100"/>
      <c r="DQJ85" s="100"/>
      <c r="DQK85" s="100"/>
      <c r="DQL85" s="100"/>
      <c r="DQM85" s="100"/>
      <c r="DQN85" s="100"/>
      <c r="DQO85" s="100"/>
      <c r="DQP85" s="100"/>
      <c r="DQQ85" s="100"/>
      <c r="DQR85" s="100"/>
      <c r="DQS85" s="100"/>
      <c r="DQT85" s="100"/>
      <c r="DQU85" s="100"/>
      <c r="DQV85" s="100"/>
      <c r="DQW85" s="100"/>
      <c r="DQX85" s="100"/>
      <c r="DQY85" s="100"/>
      <c r="DQZ85" s="100"/>
      <c r="DRA85" s="100"/>
      <c r="DRB85" s="100"/>
      <c r="DRC85" s="100"/>
      <c r="DRD85" s="100"/>
      <c r="DRE85" s="100"/>
      <c r="DRF85" s="100"/>
      <c r="DRG85" s="100"/>
      <c r="DRH85" s="100"/>
      <c r="DRI85" s="100"/>
      <c r="DRJ85" s="100"/>
      <c r="DRK85" s="100"/>
      <c r="DRL85" s="100"/>
      <c r="DRM85" s="100"/>
      <c r="DRN85" s="100"/>
      <c r="DRO85" s="100"/>
      <c r="DRP85" s="100"/>
      <c r="DRQ85" s="100"/>
      <c r="DRR85" s="100"/>
      <c r="DRS85" s="100"/>
      <c r="DRT85" s="100"/>
      <c r="DRU85" s="100"/>
      <c r="DRV85" s="100"/>
      <c r="DRW85" s="100"/>
      <c r="DRX85" s="100"/>
      <c r="DRY85" s="100"/>
      <c r="DRZ85" s="100"/>
      <c r="DSA85" s="100"/>
      <c r="DSB85" s="100"/>
      <c r="DSC85" s="100"/>
      <c r="DSD85" s="100"/>
      <c r="DSE85" s="100"/>
      <c r="DSF85" s="100"/>
      <c r="DSG85" s="100"/>
      <c r="DSH85" s="100"/>
      <c r="DSI85" s="100"/>
      <c r="DSJ85" s="100"/>
      <c r="DSK85" s="100"/>
      <c r="DSL85" s="100"/>
      <c r="DSM85" s="100"/>
      <c r="DSN85" s="100"/>
      <c r="DSO85" s="100"/>
      <c r="DSP85" s="100"/>
      <c r="DSQ85" s="100"/>
      <c r="DSR85" s="100"/>
      <c r="DSS85" s="100"/>
      <c r="DST85" s="100"/>
      <c r="DSU85" s="100"/>
      <c r="DSV85" s="100"/>
      <c r="DSW85" s="100"/>
      <c r="DSX85" s="100"/>
      <c r="DSY85" s="100"/>
      <c r="DSZ85" s="100"/>
      <c r="DTA85" s="100"/>
      <c r="DTB85" s="100"/>
      <c r="DTC85" s="100"/>
      <c r="DTD85" s="100"/>
      <c r="DTE85" s="100"/>
      <c r="DTF85" s="100"/>
      <c r="DTG85" s="100"/>
      <c r="DTH85" s="100"/>
      <c r="DTI85" s="100"/>
      <c r="DTJ85" s="100"/>
      <c r="DTK85" s="100"/>
      <c r="DTL85" s="100"/>
      <c r="DTM85" s="100"/>
      <c r="DTN85" s="100"/>
      <c r="DTO85" s="100"/>
      <c r="DTP85" s="100"/>
      <c r="DTQ85" s="100"/>
      <c r="DTR85" s="100"/>
      <c r="DTS85" s="100"/>
      <c r="DTT85" s="100"/>
      <c r="DTU85" s="100"/>
      <c r="DTV85" s="100"/>
      <c r="DTW85" s="100"/>
      <c r="DTX85" s="100"/>
      <c r="DTY85" s="100"/>
      <c r="DTZ85" s="100"/>
      <c r="DUA85" s="100"/>
      <c r="DUB85" s="100"/>
      <c r="DUC85" s="100"/>
      <c r="DUD85" s="100"/>
      <c r="DUE85" s="100"/>
      <c r="DUF85" s="100"/>
      <c r="DUG85" s="100"/>
      <c r="DUH85" s="100"/>
      <c r="DUI85" s="100"/>
      <c r="DUJ85" s="100"/>
      <c r="DUK85" s="100"/>
      <c r="DUL85" s="100"/>
      <c r="DUM85" s="100"/>
      <c r="DUN85" s="100"/>
      <c r="DUO85" s="100"/>
      <c r="DUP85" s="100"/>
      <c r="DUQ85" s="100"/>
      <c r="DUR85" s="100"/>
      <c r="DUS85" s="100"/>
      <c r="DUT85" s="100"/>
      <c r="DUU85" s="100"/>
      <c r="DUV85" s="100"/>
      <c r="DUW85" s="100"/>
      <c r="DUX85" s="100"/>
      <c r="DUY85" s="100"/>
      <c r="DUZ85" s="100"/>
      <c r="DVA85" s="100"/>
      <c r="DVB85" s="100"/>
      <c r="DVC85" s="100"/>
      <c r="DVD85" s="100"/>
      <c r="DVE85" s="100"/>
      <c r="DVF85" s="100"/>
      <c r="DVG85" s="100"/>
      <c r="DVH85" s="100"/>
      <c r="DVI85" s="100"/>
      <c r="DVJ85" s="100"/>
      <c r="DVK85" s="100"/>
      <c r="DVL85" s="100"/>
      <c r="DVM85" s="100"/>
      <c r="DVN85" s="100"/>
      <c r="DVO85" s="100"/>
      <c r="DVP85" s="100"/>
      <c r="DVQ85" s="100"/>
      <c r="DVR85" s="100"/>
      <c r="DVS85" s="100"/>
      <c r="DVT85" s="100"/>
      <c r="DVU85" s="100"/>
      <c r="DVV85" s="100"/>
      <c r="DVW85" s="100"/>
      <c r="DVX85" s="100"/>
      <c r="DVY85" s="100"/>
      <c r="DVZ85" s="100"/>
      <c r="DWA85" s="100"/>
      <c r="DWB85" s="100"/>
      <c r="DWC85" s="100"/>
      <c r="DWD85" s="100"/>
      <c r="DWE85" s="100"/>
      <c r="DWF85" s="100"/>
      <c r="DWG85" s="100"/>
      <c r="DWH85" s="100"/>
      <c r="DWI85" s="100"/>
      <c r="DWJ85" s="100"/>
      <c r="DWK85" s="100"/>
      <c r="DWL85" s="100"/>
      <c r="DWM85" s="100"/>
      <c r="DWN85" s="100"/>
      <c r="DWO85" s="100"/>
      <c r="DWP85" s="100"/>
      <c r="DWQ85" s="100"/>
      <c r="DWR85" s="100"/>
      <c r="DWS85" s="100"/>
      <c r="DWT85" s="100"/>
      <c r="DWU85" s="100"/>
      <c r="DWV85" s="100"/>
      <c r="DWW85" s="100"/>
      <c r="DWX85" s="100"/>
      <c r="DWY85" s="100"/>
      <c r="DWZ85" s="100"/>
      <c r="DXA85" s="100"/>
      <c r="DXB85" s="100"/>
      <c r="DXC85" s="100"/>
      <c r="DXD85" s="100"/>
      <c r="DXE85" s="100"/>
      <c r="DXF85" s="100"/>
      <c r="DXG85" s="100"/>
      <c r="DXH85" s="100"/>
      <c r="DXI85" s="100"/>
      <c r="DXJ85" s="100"/>
      <c r="DXK85" s="100"/>
      <c r="DXL85" s="100"/>
      <c r="DXM85" s="100"/>
      <c r="DXN85" s="100"/>
      <c r="DXO85" s="100"/>
      <c r="DXP85" s="100"/>
      <c r="DXQ85" s="100"/>
      <c r="DXR85" s="100"/>
      <c r="DXS85" s="100"/>
      <c r="DXT85" s="100"/>
      <c r="DXU85" s="100"/>
      <c r="DXV85" s="100"/>
      <c r="DXW85" s="100"/>
      <c r="DXX85" s="100"/>
      <c r="DXY85" s="100"/>
      <c r="DXZ85" s="100"/>
      <c r="DYA85" s="100"/>
      <c r="DYB85" s="100"/>
      <c r="DYC85" s="100"/>
      <c r="DYD85" s="100"/>
      <c r="DYE85" s="100"/>
      <c r="DYF85" s="100"/>
      <c r="DYG85" s="100"/>
      <c r="DYH85" s="100"/>
      <c r="DYI85" s="100"/>
      <c r="DYJ85" s="100"/>
      <c r="DYK85" s="100"/>
      <c r="DYL85" s="100"/>
      <c r="DYM85" s="100"/>
      <c r="DYN85" s="100"/>
      <c r="DYO85" s="100"/>
      <c r="DYP85" s="100"/>
      <c r="DYQ85" s="100"/>
      <c r="DYR85" s="100"/>
      <c r="DYS85" s="100"/>
      <c r="DYT85" s="100"/>
      <c r="DYU85" s="100"/>
      <c r="DYV85" s="100"/>
      <c r="DYW85" s="100"/>
      <c r="DYX85" s="100"/>
      <c r="DYY85" s="100"/>
      <c r="DYZ85" s="100"/>
      <c r="DZA85" s="100"/>
      <c r="DZB85" s="100"/>
      <c r="DZC85" s="100"/>
      <c r="DZD85" s="100"/>
      <c r="DZE85" s="100"/>
      <c r="DZF85" s="100"/>
      <c r="DZG85" s="100"/>
      <c r="DZH85" s="100"/>
      <c r="DZI85" s="100"/>
      <c r="DZJ85" s="100"/>
      <c r="DZK85" s="100"/>
      <c r="DZL85" s="100"/>
      <c r="DZM85" s="100"/>
      <c r="DZN85" s="100"/>
      <c r="DZO85" s="100"/>
      <c r="DZP85" s="100"/>
      <c r="DZQ85" s="100"/>
      <c r="DZR85" s="100"/>
      <c r="DZS85" s="100"/>
      <c r="DZT85" s="100"/>
      <c r="DZU85" s="100"/>
      <c r="DZV85" s="100"/>
      <c r="DZW85" s="100"/>
      <c r="DZX85" s="100"/>
      <c r="DZY85" s="100"/>
      <c r="DZZ85" s="100"/>
      <c r="EAA85" s="100"/>
      <c r="EAB85" s="100"/>
      <c r="EAC85" s="100"/>
      <c r="EAD85" s="100"/>
      <c r="EAE85" s="100"/>
      <c r="EAF85" s="100"/>
      <c r="EAG85" s="100"/>
      <c r="EAH85" s="100"/>
      <c r="EAI85" s="100"/>
      <c r="EAJ85" s="100"/>
      <c r="EAK85" s="100"/>
      <c r="EAL85" s="100"/>
      <c r="EAM85" s="100"/>
      <c r="EAN85" s="100"/>
      <c r="EAO85" s="100"/>
      <c r="EAP85" s="100"/>
      <c r="EAQ85" s="100"/>
      <c r="EAR85" s="100"/>
      <c r="EAS85" s="100"/>
      <c r="EAT85" s="100"/>
      <c r="EAU85" s="100"/>
      <c r="EAV85" s="100"/>
      <c r="EAW85" s="100"/>
      <c r="EAX85" s="100"/>
      <c r="EAY85" s="100"/>
      <c r="EAZ85" s="100"/>
      <c r="EBA85" s="100"/>
      <c r="EBB85" s="100"/>
      <c r="EBC85" s="100"/>
      <c r="EBD85" s="100"/>
      <c r="EBE85" s="100"/>
      <c r="EBF85" s="100"/>
      <c r="EBG85" s="100"/>
      <c r="EBH85" s="100"/>
      <c r="EBI85" s="100"/>
      <c r="EBJ85" s="100"/>
      <c r="EBK85" s="100"/>
      <c r="EBL85" s="100"/>
      <c r="EBM85" s="100"/>
      <c r="EBN85" s="100"/>
      <c r="EBO85" s="100"/>
      <c r="EBP85" s="100"/>
      <c r="EBQ85" s="100"/>
      <c r="EBR85" s="100"/>
      <c r="EBS85" s="100"/>
      <c r="EBT85" s="100"/>
      <c r="EBU85" s="100"/>
      <c r="EBV85" s="100"/>
      <c r="EBW85" s="100"/>
      <c r="EBX85" s="100"/>
      <c r="EBY85" s="100"/>
      <c r="EBZ85" s="100"/>
      <c r="ECA85" s="100"/>
      <c r="ECB85" s="100"/>
      <c r="ECC85" s="100"/>
      <c r="ECD85" s="100"/>
      <c r="ECE85" s="100"/>
      <c r="ECF85" s="100"/>
      <c r="ECG85" s="100"/>
      <c r="ECH85" s="100"/>
      <c r="ECI85" s="100"/>
      <c r="ECJ85" s="100"/>
      <c r="ECK85" s="100"/>
      <c r="ECL85" s="100"/>
      <c r="ECM85" s="100"/>
      <c r="ECN85" s="100"/>
      <c r="ECO85" s="100"/>
      <c r="ECP85" s="100"/>
      <c r="ECQ85" s="100"/>
      <c r="ECR85" s="100"/>
      <c r="ECS85" s="100"/>
      <c r="ECT85" s="100"/>
      <c r="ECU85" s="100"/>
      <c r="ECV85" s="100"/>
      <c r="ECW85" s="100"/>
      <c r="ECX85" s="100"/>
      <c r="ECY85" s="100"/>
      <c r="ECZ85" s="100"/>
      <c r="EDA85" s="100"/>
      <c r="EDB85" s="100"/>
      <c r="EDC85" s="100"/>
      <c r="EDD85" s="100"/>
      <c r="EDE85" s="100"/>
      <c r="EDF85" s="100"/>
      <c r="EDG85" s="100"/>
      <c r="EDH85" s="100"/>
      <c r="EDI85" s="100"/>
      <c r="EDJ85" s="100"/>
      <c r="EDK85" s="100"/>
      <c r="EDL85" s="100"/>
      <c r="EDM85" s="100"/>
      <c r="EDN85" s="100"/>
      <c r="EDO85" s="100"/>
      <c r="EDP85" s="100"/>
      <c r="EDQ85" s="100"/>
      <c r="EDR85" s="100"/>
      <c r="EDS85" s="100"/>
      <c r="EDT85" s="100"/>
      <c r="EDU85" s="100"/>
      <c r="EDV85" s="100"/>
      <c r="EDW85" s="100"/>
      <c r="EDX85" s="100"/>
      <c r="EDY85" s="100"/>
      <c r="EDZ85" s="100"/>
      <c r="EEA85" s="100"/>
      <c r="EEB85" s="100"/>
      <c r="EEC85" s="100"/>
      <c r="EED85" s="100"/>
      <c r="EEE85" s="100"/>
      <c r="EEF85" s="100"/>
      <c r="EEG85" s="100"/>
      <c r="EEH85" s="100"/>
      <c r="EEI85" s="100"/>
      <c r="EEJ85" s="100"/>
      <c r="EEK85" s="100"/>
      <c r="EEL85" s="100"/>
      <c r="EEM85" s="100"/>
      <c r="EEN85" s="100"/>
      <c r="EEO85" s="100"/>
      <c r="EEP85" s="100"/>
      <c r="EEQ85" s="100"/>
      <c r="EER85" s="100"/>
      <c r="EES85" s="100"/>
      <c r="EET85" s="100"/>
      <c r="EEU85" s="100"/>
      <c r="EEV85" s="100"/>
      <c r="EEW85" s="100"/>
      <c r="EEX85" s="100"/>
      <c r="EEY85" s="100"/>
      <c r="EEZ85" s="100"/>
      <c r="EFA85" s="100"/>
      <c r="EFB85" s="100"/>
      <c r="EFC85" s="100"/>
      <c r="EFD85" s="100"/>
      <c r="EFE85" s="100"/>
      <c r="EFF85" s="100"/>
      <c r="EFG85" s="100"/>
      <c r="EFH85" s="100"/>
      <c r="EFI85" s="100"/>
      <c r="EFJ85" s="100"/>
      <c r="EFK85" s="100"/>
      <c r="EFL85" s="100"/>
      <c r="EFM85" s="100"/>
      <c r="EFN85" s="100"/>
      <c r="EFO85" s="100"/>
      <c r="EFP85" s="100"/>
      <c r="EFQ85" s="100"/>
      <c r="EFR85" s="100"/>
      <c r="EFS85" s="100"/>
      <c r="EFT85" s="100"/>
      <c r="EFU85" s="100"/>
      <c r="EFV85" s="100"/>
      <c r="EFW85" s="100"/>
      <c r="EFX85" s="100"/>
      <c r="EFY85" s="100"/>
      <c r="EFZ85" s="100"/>
      <c r="EGA85" s="100"/>
      <c r="EGB85" s="100"/>
      <c r="EGC85" s="100"/>
      <c r="EGD85" s="100"/>
      <c r="EGE85" s="100"/>
      <c r="EGF85" s="100"/>
      <c r="EGG85" s="100"/>
      <c r="EGH85" s="100"/>
      <c r="EGI85" s="100"/>
      <c r="EGJ85" s="100"/>
      <c r="EGK85" s="100"/>
      <c r="EGL85" s="100"/>
      <c r="EGM85" s="100"/>
      <c r="EGN85" s="100"/>
      <c r="EGO85" s="100"/>
      <c r="EGP85" s="100"/>
      <c r="EGQ85" s="100"/>
      <c r="EGR85" s="100"/>
      <c r="EGS85" s="100"/>
      <c r="EGT85" s="100"/>
      <c r="EGU85" s="100"/>
      <c r="EGV85" s="100"/>
      <c r="EGW85" s="100"/>
      <c r="EGX85" s="100"/>
      <c r="EGY85" s="100"/>
      <c r="EGZ85" s="100"/>
      <c r="EHA85" s="100"/>
      <c r="EHB85" s="100"/>
      <c r="EHC85" s="100"/>
      <c r="EHD85" s="100"/>
      <c r="EHE85" s="100"/>
      <c r="EHF85" s="100"/>
      <c r="EHG85" s="100"/>
      <c r="EHH85" s="100"/>
      <c r="EHI85" s="100"/>
      <c r="EHJ85" s="100"/>
      <c r="EHK85" s="100"/>
      <c r="EHL85" s="100"/>
      <c r="EHM85" s="100"/>
      <c r="EHN85" s="100"/>
      <c r="EHO85" s="100"/>
      <c r="EHP85" s="100"/>
      <c r="EHQ85" s="100"/>
      <c r="EHR85" s="100"/>
      <c r="EHS85" s="100"/>
      <c r="EHT85" s="100"/>
      <c r="EHU85" s="100"/>
      <c r="EHV85" s="100"/>
      <c r="EHW85" s="100"/>
      <c r="EHX85" s="100"/>
      <c r="EHY85" s="100"/>
      <c r="EHZ85" s="100"/>
      <c r="EIA85" s="100"/>
      <c r="EIB85" s="100"/>
      <c r="EIC85" s="100"/>
      <c r="EID85" s="100"/>
      <c r="EIE85" s="100"/>
      <c r="EIF85" s="100"/>
      <c r="EIG85" s="100"/>
      <c r="EIH85" s="100"/>
      <c r="EII85" s="100"/>
      <c r="EIJ85" s="100"/>
      <c r="EIK85" s="100"/>
      <c r="EIL85" s="100"/>
      <c r="EIM85" s="100"/>
      <c r="EIN85" s="100"/>
      <c r="EIO85" s="100"/>
      <c r="EIP85" s="100"/>
      <c r="EIQ85" s="100"/>
      <c r="EIR85" s="100"/>
      <c r="EIS85" s="100"/>
      <c r="EIT85" s="100"/>
      <c r="EIU85" s="100"/>
      <c r="EIV85" s="100"/>
      <c r="EIW85" s="100"/>
      <c r="EIX85" s="100"/>
      <c r="EIY85" s="100"/>
      <c r="EIZ85" s="100"/>
      <c r="EJA85" s="100"/>
      <c r="EJB85" s="100"/>
      <c r="EJC85" s="100"/>
      <c r="EJD85" s="100"/>
      <c r="EJE85" s="100"/>
      <c r="EJF85" s="100"/>
      <c r="EJG85" s="100"/>
      <c r="EJH85" s="100"/>
      <c r="EJI85" s="100"/>
      <c r="EJJ85" s="100"/>
      <c r="EJK85" s="100"/>
      <c r="EJL85" s="100"/>
      <c r="EJM85" s="100"/>
      <c r="EJN85" s="100"/>
      <c r="EJO85" s="100"/>
      <c r="EJP85" s="100"/>
      <c r="EJQ85" s="100"/>
      <c r="EJR85" s="100"/>
      <c r="EJS85" s="100"/>
      <c r="EJT85" s="100"/>
      <c r="EJU85" s="100"/>
      <c r="EJV85" s="100"/>
      <c r="EJW85" s="100"/>
      <c r="EJX85" s="100"/>
      <c r="EJY85" s="100"/>
      <c r="EJZ85" s="100"/>
      <c r="EKA85" s="100"/>
      <c r="EKB85" s="100"/>
      <c r="EKC85" s="100"/>
      <c r="EKD85" s="100"/>
      <c r="EKE85" s="100"/>
      <c r="EKF85" s="100"/>
      <c r="EKG85" s="100"/>
      <c r="EKH85" s="100"/>
      <c r="EKI85" s="100"/>
      <c r="EKJ85" s="100"/>
      <c r="EKK85" s="100"/>
      <c r="EKL85" s="100"/>
      <c r="EKM85" s="100"/>
      <c r="EKN85" s="100"/>
      <c r="EKO85" s="100"/>
      <c r="EKP85" s="100"/>
      <c r="EKQ85" s="100"/>
      <c r="EKR85" s="100"/>
      <c r="EKS85" s="100"/>
      <c r="EKT85" s="100"/>
      <c r="EKU85" s="100"/>
      <c r="EKV85" s="100"/>
      <c r="EKW85" s="100"/>
      <c r="EKX85" s="100"/>
      <c r="EKY85" s="100"/>
      <c r="EKZ85" s="100"/>
      <c r="ELA85" s="100"/>
      <c r="ELB85" s="100"/>
      <c r="ELC85" s="100"/>
      <c r="ELD85" s="100"/>
      <c r="ELE85" s="100"/>
      <c r="ELF85" s="100"/>
      <c r="ELG85" s="100"/>
      <c r="ELH85" s="100"/>
      <c r="ELI85" s="100"/>
      <c r="ELJ85" s="100"/>
      <c r="ELK85" s="100"/>
      <c r="ELL85" s="100"/>
      <c r="ELM85" s="100"/>
      <c r="ELN85" s="100"/>
      <c r="ELO85" s="100"/>
      <c r="ELP85" s="100"/>
      <c r="ELQ85" s="100"/>
      <c r="ELR85" s="100"/>
      <c r="ELS85" s="100"/>
      <c r="ELT85" s="100"/>
      <c r="ELU85" s="100"/>
      <c r="ELV85" s="100"/>
      <c r="ELW85" s="100"/>
      <c r="ELX85" s="100"/>
      <c r="ELY85" s="100"/>
      <c r="ELZ85" s="100"/>
      <c r="EMA85" s="100"/>
      <c r="EMB85" s="100"/>
      <c r="EMC85" s="100"/>
      <c r="EMD85" s="100"/>
      <c r="EME85" s="100"/>
      <c r="EMF85" s="100"/>
      <c r="EMG85" s="100"/>
      <c r="EMH85" s="100"/>
      <c r="EMI85" s="100"/>
      <c r="EMJ85" s="100"/>
      <c r="EMK85" s="100"/>
      <c r="EML85" s="100"/>
      <c r="EMM85" s="100"/>
      <c r="EMN85" s="100"/>
      <c r="EMO85" s="100"/>
      <c r="EMP85" s="100"/>
      <c r="EMQ85" s="100"/>
      <c r="EMR85" s="100"/>
      <c r="EMS85" s="100"/>
      <c r="EMT85" s="100"/>
      <c r="EMU85" s="100"/>
      <c r="EMV85" s="100"/>
      <c r="EMW85" s="100"/>
      <c r="EMX85" s="100"/>
      <c r="EMY85" s="100"/>
      <c r="EMZ85" s="100"/>
      <c r="ENA85" s="100"/>
      <c r="ENB85" s="100"/>
      <c r="ENC85" s="100"/>
      <c r="END85" s="100"/>
      <c r="ENE85" s="100"/>
      <c r="ENF85" s="100"/>
      <c r="ENG85" s="100"/>
      <c r="ENH85" s="100"/>
      <c r="ENI85" s="100"/>
      <c r="ENJ85" s="100"/>
      <c r="ENK85" s="100"/>
      <c r="ENL85" s="100"/>
      <c r="ENM85" s="100"/>
      <c r="ENN85" s="100"/>
      <c r="ENO85" s="100"/>
      <c r="ENP85" s="100"/>
      <c r="ENQ85" s="100"/>
      <c r="ENR85" s="100"/>
      <c r="ENS85" s="100"/>
      <c r="ENT85" s="100"/>
      <c r="ENU85" s="100"/>
      <c r="ENV85" s="100"/>
      <c r="ENW85" s="100"/>
      <c r="ENX85" s="100"/>
      <c r="ENY85" s="100"/>
      <c r="ENZ85" s="100"/>
      <c r="EOA85" s="100"/>
      <c r="EOB85" s="100"/>
      <c r="EOC85" s="100"/>
      <c r="EOD85" s="100"/>
      <c r="EOE85" s="100"/>
      <c r="EOF85" s="100"/>
      <c r="EOG85" s="100"/>
      <c r="EOH85" s="100"/>
      <c r="EOI85" s="100"/>
      <c r="EOJ85" s="100"/>
      <c r="EOK85" s="100"/>
      <c r="EOL85" s="100"/>
      <c r="EOM85" s="100"/>
      <c r="EON85" s="100"/>
      <c r="EOO85" s="100"/>
      <c r="EOP85" s="100"/>
      <c r="EOQ85" s="100"/>
      <c r="EOR85" s="100"/>
      <c r="EOS85" s="100"/>
      <c r="EOT85" s="100"/>
      <c r="EOU85" s="100"/>
      <c r="EOV85" s="100"/>
      <c r="EOW85" s="100"/>
      <c r="EOX85" s="100"/>
      <c r="EOY85" s="100"/>
      <c r="EOZ85" s="100"/>
      <c r="EPA85" s="100"/>
      <c r="EPB85" s="100"/>
      <c r="EPC85" s="100"/>
      <c r="EPD85" s="100"/>
      <c r="EPE85" s="100"/>
      <c r="EPF85" s="100"/>
      <c r="EPG85" s="100"/>
      <c r="EPH85" s="100"/>
      <c r="EPI85" s="100"/>
      <c r="EPJ85" s="100"/>
      <c r="EPK85" s="100"/>
      <c r="EPL85" s="100"/>
      <c r="EPM85" s="100"/>
      <c r="EPN85" s="100"/>
      <c r="EPO85" s="100"/>
      <c r="EPP85" s="100"/>
      <c r="EPQ85" s="100"/>
      <c r="EPR85" s="100"/>
      <c r="EPS85" s="100"/>
      <c r="EPT85" s="100"/>
      <c r="EPU85" s="100"/>
      <c r="EPV85" s="100"/>
      <c r="EPW85" s="100"/>
      <c r="EPX85" s="100"/>
      <c r="EPY85" s="100"/>
      <c r="EPZ85" s="100"/>
      <c r="EQA85" s="100"/>
      <c r="EQB85" s="100"/>
      <c r="EQC85" s="100"/>
      <c r="EQD85" s="100"/>
      <c r="EQE85" s="100"/>
      <c r="EQF85" s="100"/>
      <c r="EQG85" s="100"/>
      <c r="EQH85" s="100"/>
      <c r="EQI85" s="100"/>
      <c r="EQJ85" s="100"/>
      <c r="EQK85" s="100"/>
      <c r="EQL85" s="100"/>
      <c r="EQM85" s="100"/>
      <c r="EQN85" s="100"/>
      <c r="EQO85" s="100"/>
      <c r="EQP85" s="100"/>
      <c r="EQQ85" s="100"/>
      <c r="EQR85" s="100"/>
      <c r="EQS85" s="100"/>
      <c r="EQT85" s="100"/>
      <c r="EQU85" s="100"/>
      <c r="EQV85" s="100"/>
      <c r="EQW85" s="100"/>
      <c r="EQX85" s="100"/>
      <c r="EQY85" s="100"/>
      <c r="EQZ85" s="100"/>
      <c r="ERA85" s="100"/>
      <c r="ERB85" s="100"/>
      <c r="ERC85" s="100"/>
      <c r="ERD85" s="100"/>
      <c r="ERE85" s="100"/>
      <c r="ERF85" s="100"/>
      <c r="ERG85" s="100"/>
      <c r="ERH85" s="100"/>
      <c r="ERI85" s="100"/>
      <c r="ERJ85" s="100"/>
      <c r="ERK85" s="100"/>
      <c r="ERL85" s="100"/>
      <c r="ERM85" s="100"/>
      <c r="ERN85" s="100"/>
      <c r="ERO85" s="100"/>
      <c r="ERP85" s="100"/>
      <c r="ERQ85" s="100"/>
      <c r="ERR85" s="100"/>
      <c r="ERS85" s="100"/>
      <c r="ERT85" s="100"/>
      <c r="ERU85" s="100"/>
      <c r="ERV85" s="100"/>
      <c r="ERW85" s="100"/>
      <c r="ERX85" s="100"/>
      <c r="ERY85" s="100"/>
      <c r="ERZ85" s="100"/>
      <c r="ESA85" s="100"/>
      <c r="ESB85" s="100"/>
      <c r="ESC85" s="100"/>
      <c r="ESD85" s="100"/>
      <c r="ESE85" s="100"/>
      <c r="ESF85" s="100"/>
      <c r="ESG85" s="100"/>
      <c r="ESH85" s="100"/>
      <c r="ESI85" s="100"/>
      <c r="ESJ85" s="100"/>
      <c r="ESK85" s="100"/>
      <c r="ESL85" s="100"/>
      <c r="ESM85" s="100"/>
      <c r="ESN85" s="100"/>
      <c r="ESO85" s="100"/>
      <c r="ESP85" s="100"/>
      <c r="ESQ85" s="100"/>
      <c r="ESR85" s="100"/>
      <c r="ESS85" s="100"/>
      <c r="EST85" s="100"/>
      <c r="ESU85" s="100"/>
      <c r="ESV85" s="100"/>
      <c r="ESW85" s="100"/>
      <c r="ESX85" s="100"/>
      <c r="ESY85" s="100"/>
      <c r="ESZ85" s="100"/>
      <c r="ETA85" s="100"/>
      <c r="ETB85" s="100"/>
      <c r="ETC85" s="100"/>
      <c r="ETD85" s="100"/>
      <c r="ETE85" s="100"/>
      <c r="ETF85" s="100"/>
      <c r="ETG85" s="100"/>
      <c r="ETH85" s="100"/>
      <c r="ETI85" s="100"/>
      <c r="ETJ85" s="100"/>
      <c r="ETK85" s="100"/>
      <c r="ETL85" s="100"/>
      <c r="ETM85" s="100"/>
      <c r="ETN85" s="100"/>
      <c r="ETO85" s="100"/>
      <c r="ETP85" s="100"/>
      <c r="ETQ85" s="100"/>
      <c r="ETR85" s="100"/>
      <c r="ETS85" s="100"/>
      <c r="ETT85" s="100"/>
      <c r="ETU85" s="100"/>
      <c r="ETV85" s="100"/>
      <c r="ETW85" s="100"/>
      <c r="ETX85" s="100"/>
      <c r="ETY85" s="100"/>
      <c r="ETZ85" s="100"/>
      <c r="EUA85" s="100"/>
      <c r="EUB85" s="100"/>
      <c r="EUC85" s="100"/>
      <c r="EUD85" s="100"/>
      <c r="EUE85" s="100"/>
      <c r="EUF85" s="100"/>
      <c r="EUG85" s="100"/>
      <c r="EUH85" s="100"/>
      <c r="EUI85" s="100"/>
      <c r="EUJ85" s="100"/>
      <c r="EUK85" s="100"/>
      <c r="EUL85" s="100"/>
      <c r="EUM85" s="100"/>
      <c r="EUN85" s="100"/>
      <c r="EUO85" s="100"/>
      <c r="EUP85" s="100"/>
      <c r="EUQ85" s="100"/>
      <c r="EUR85" s="100"/>
      <c r="EUS85" s="100"/>
      <c r="EUT85" s="100"/>
      <c r="EUU85" s="100"/>
      <c r="EUV85" s="100"/>
      <c r="EUW85" s="100"/>
      <c r="EUX85" s="100"/>
      <c r="EUY85" s="100"/>
      <c r="EUZ85" s="100"/>
      <c r="EVA85" s="100"/>
      <c r="EVB85" s="100"/>
      <c r="EVC85" s="100"/>
      <c r="EVD85" s="100"/>
      <c r="EVE85" s="100"/>
      <c r="EVF85" s="100"/>
      <c r="EVG85" s="100"/>
      <c r="EVH85" s="100"/>
      <c r="EVI85" s="100"/>
      <c r="EVJ85" s="100"/>
      <c r="EVK85" s="100"/>
      <c r="EVL85" s="100"/>
      <c r="EVM85" s="100"/>
      <c r="EVN85" s="100"/>
      <c r="EVO85" s="100"/>
      <c r="EVP85" s="100"/>
      <c r="EVQ85" s="100"/>
      <c r="EVR85" s="100"/>
      <c r="EVS85" s="100"/>
      <c r="EVT85" s="100"/>
      <c r="EVU85" s="100"/>
      <c r="EVV85" s="100"/>
      <c r="EVW85" s="100"/>
      <c r="EVX85" s="100"/>
      <c r="EVY85" s="100"/>
      <c r="EVZ85" s="100"/>
      <c r="EWA85" s="100"/>
      <c r="EWB85" s="100"/>
      <c r="EWC85" s="100"/>
      <c r="EWD85" s="100"/>
      <c r="EWE85" s="100"/>
      <c r="EWF85" s="100"/>
      <c r="EWG85" s="100"/>
      <c r="EWH85" s="100"/>
      <c r="EWI85" s="100"/>
      <c r="EWJ85" s="100"/>
      <c r="EWK85" s="100"/>
      <c r="EWL85" s="100"/>
      <c r="EWM85" s="100"/>
      <c r="EWN85" s="100"/>
      <c r="EWO85" s="100"/>
      <c r="EWP85" s="100"/>
      <c r="EWQ85" s="100"/>
      <c r="EWR85" s="100"/>
      <c r="EWS85" s="100"/>
      <c r="EWT85" s="100"/>
      <c r="EWU85" s="100"/>
      <c r="EWV85" s="100"/>
      <c r="EWW85" s="100"/>
      <c r="EWX85" s="100"/>
      <c r="EWY85" s="100"/>
      <c r="EWZ85" s="100"/>
      <c r="EXA85" s="100"/>
      <c r="EXB85" s="100"/>
      <c r="EXC85" s="100"/>
      <c r="EXD85" s="100"/>
      <c r="EXE85" s="100"/>
      <c r="EXF85" s="100"/>
      <c r="EXG85" s="100"/>
      <c r="EXH85" s="100"/>
      <c r="EXI85" s="100"/>
      <c r="EXJ85" s="100"/>
      <c r="EXK85" s="100"/>
      <c r="EXL85" s="100"/>
      <c r="EXM85" s="100"/>
      <c r="EXN85" s="100"/>
      <c r="EXO85" s="100"/>
      <c r="EXP85" s="100"/>
      <c r="EXQ85" s="100"/>
      <c r="EXR85" s="100"/>
      <c r="EXS85" s="100"/>
      <c r="EXT85" s="100"/>
      <c r="EXU85" s="100"/>
      <c r="EXV85" s="100"/>
      <c r="EXW85" s="100"/>
      <c r="EXX85" s="100"/>
      <c r="EXY85" s="100"/>
      <c r="EXZ85" s="100"/>
      <c r="EYA85" s="100"/>
      <c r="EYB85" s="100"/>
      <c r="EYC85" s="100"/>
      <c r="EYD85" s="100"/>
      <c r="EYE85" s="100"/>
      <c r="EYF85" s="100"/>
      <c r="EYG85" s="100"/>
      <c r="EYH85" s="100"/>
      <c r="EYI85" s="100"/>
      <c r="EYJ85" s="100"/>
      <c r="EYK85" s="100"/>
      <c r="EYL85" s="100"/>
      <c r="EYM85" s="100"/>
      <c r="EYN85" s="100"/>
      <c r="EYO85" s="100"/>
      <c r="EYP85" s="100"/>
      <c r="EYQ85" s="100"/>
      <c r="EYR85" s="100"/>
      <c r="EYS85" s="100"/>
      <c r="EYT85" s="100"/>
      <c r="EYU85" s="100"/>
      <c r="EYV85" s="100"/>
      <c r="EYW85" s="100"/>
      <c r="EYX85" s="100"/>
      <c r="EYY85" s="100"/>
      <c r="EYZ85" s="100"/>
      <c r="EZA85" s="100"/>
      <c r="EZB85" s="100"/>
      <c r="EZC85" s="100"/>
      <c r="EZD85" s="100"/>
      <c r="EZE85" s="100"/>
      <c r="EZF85" s="100"/>
      <c r="EZG85" s="100"/>
      <c r="EZH85" s="100"/>
      <c r="EZI85" s="100"/>
      <c r="EZJ85" s="100"/>
      <c r="EZK85" s="100"/>
      <c r="EZL85" s="100"/>
      <c r="EZM85" s="100"/>
      <c r="EZN85" s="100"/>
      <c r="EZO85" s="100"/>
      <c r="EZP85" s="100"/>
      <c r="EZQ85" s="100"/>
      <c r="EZR85" s="100"/>
      <c r="EZS85" s="100"/>
      <c r="EZT85" s="100"/>
      <c r="EZU85" s="100"/>
      <c r="EZV85" s="100"/>
      <c r="EZW85" s="100"/>
      <c r="EZX85" s="100"/>
      <c r="EZY85" s="100"/>
      <c r="EZZ85" s="100"/>
      <c r="FAA85" s="100"/>
      <c r="FAB85" s="100"/>
      <c r="FAC85" s="100"/>
      <c r="FAD85" s="100"/>
      <c r="FAE85" s="100"/>
      <c r="FAF85" s="100"/>
      <c r="FAG85" s="100"/>
      <c r="FAH85" s="100"/>
      <c r="FAI85" s="100"/>
      <c r="FAJ85" s="100"/>
      <c r="FAK85" s="100"/>
      <c r="FAL85" s="100"/>
      <c r="FAM85" s="100"/>
      <c r="FAN85" s="100"/>
      <c r="FAO85" s="100"/>
      <c r="FAP85" s="100"/>
      <c r="FAQ85" s="100"/>
      <c r="FAR85" s="100"/>
      <c r="FAS85" s="100"/>
      <c r="FAT85" s="100"/>
      <c r="FAU85" s="100"/>
      <c r="FAV85" s="100"/>
      <c r="FAW85" s="100"/>
      <c r="FAX85" s="100"/>
      <c r="FAY85" s="100"/>
      <c r="FAZ85" s="100"/>
      <c r="FBA85" s="100"/>
      <c r="FBB85" s="100"/>
      <c r="FBC85" s="100"/>
      <c r="FBD85" s="100"/>
      <c r="FBE85" s="100"/>
      <c r="FBF85" s="100"/>
      <c r="FBG85" s="100"/>
      <c r="FBH85" s="100"/>
      <c r="FBI85" s="100"/>
      <c r="FBJ85" s="100"/>
      <c r="FBK85" s="100"/>
      <c r="FBL85" s="100"/>
      <c r="FBM85" s="100"/>
      <c r="FBN85" s="100"/>
      <c r="FBO85" s="100"/>
      <c r="FBP85" s="100"/>
      <c r="FBQ85" s="100"/>
      <c r="FBR85" s="100"/>
      <c r="FBS85" s="100"/>
      <c r="FBT85" s="100"/>
      <c r="FBU85" s="100"/>
      <c r="FBV85" s="100"/>
      <c r="FBW85" s="100"/>
      <c r="FBX85" s="100"/>
      <c r="FBY85" s="100"/>
      <c r="FBZ85" s="100"/>
      <c r="FCA85" s="100"/>
      <c r="FCB85" s="100"/>
      <c r="FCC85" s="100"/>
      <c r="FCD85" s="100"/>
      <c r="FCE85" s="100"/>
      <c r="FCF85" s="100"/>
      <c r="FCG85" s="100"/>
      <c r="FCH85" s="100"/>
      <c r="FCI85" s="100"/>
      <c r="FCJ85" s="100"/>
      <c r="FCK85" s="100"/>
      <c r="FCL85" s="100"/>
      <c r="FCM85" s="100"/>
      <c r="FCN85" s="100"/>
      <c r="FCO85" s="100"/>
      <c r="FCP85" s="100"/>
      <c r="FCQ85" s="100"/>
      <c r="FCR85" s="100"/>
      <c r="FCS85" s="100"/>
      <c r="FCT85" s="100"/>
      <c r="FCU85" s="100"/>
      <c r="FCV85" s="100"/>
      <c r="FCW85" s="100"/>
      <c r="FCX85" s="100"/>
      <c r="FCY85" s="100"/>
      <c r="FCZ85" s="100"/>
      <c r="FDA85" s="100"/>
      <c r="FDB85" s="100"/>
      <c r="FDC85" s="100"/>
      <c r="FDD85" s="100"/>
      <c r="FDE85" s="100"/>
      <c r="FDF85" s="100"/>
      <c r="FDG85" s="100"/>
      <c r="FDH85" s="100"/>
      <c r="FDI85" s="100"/>
      <c r="FDJ85" s="100"/>
      <c r="FDK85" s="100"/>
      <c r="FDL85" s="100"/>
      <c r="FDM85" s="100"/>
      <c r="FDN85" s="100"/>
      <c r="FDO85" s="100"/>
      <c r="FDP85" s="100"/>
      <c r="FDQ85" s="100"/>
      <c r="FDR85" s="100"/>
      <c r="FDS85" s="100"/>
      <c r="FDT85" s="100"/>
      <c r="FDU85" s="100"/>
      <c r="FDV85" s="100"/>
      <c r="FDW85" s="100"/>
      <c r="FDX85" s="100"/>
      <c r="FDY85" s="100"/>
      <c r="FDZ85" s="100"/>
      <c r="FEA85" s="100"/>
      <c r="FEB85" s="100"/>
      <c r="FEC85" s="100"/>
      <c r="FED85" s="100"/>
      <c r="FEE85" s="100"/>
      <c r="FEF85" s="100"/>
      <c r="FEG85" s="100"/>
      <c r="FEH85" s="100"/>
      <c r="FEI85" s="100"/>
      <c r="FEJ85" s="100"/>
      <c r="FEK85" s="100"/>
      <c r="FEL85" s="100"/>
      <c r="FEM85" s="100"/>
      <c r="FEN85" s="100"/>
      <c r="FEO85" s="100"/>
      <c r="FEP85" s="100"/>
      <c r="FEQ85" s="100"/>
      <c r="FER85" s="100"/>
      <c r="FES85" s="100"/>
      <c r="FET85" s="100"/>
      <c r="FEU85" s="100"/>
      <c r="FEV85" s="100"/>
      <c r="FEW85" s="100"/>
      <c r="FEX85" s="100"/>
      <c r="FEY85" s="100"/>
      <c r="FEZ85" s="100"/>
      <c r="FFA85" s="100"/>
      <c r="FFB85" s="100"/>
      <c r="FFC85" s="100"/>
      <c r="FFD85" s="100"/>
      <c r="FFE85" s="100"/>
      <c r="FFF85" s="100"/>
      <c r="FFG85" s="100"/>
      <c r="FFH85" s="100"/>
      <c r="FFI85" s="100"/>
      <c r="FFJ85" s="100"/>
      <c r="FFK85" s="100"/>
      <c r="FFL85" s="100"/>
      <c r="FFM85" s="100"/>
      <c r="FFN85" s="100"/>
      <c r="FFO85" s="100"/>
      <c r="FFP85" s="100"/>
      <c r="FFQ85" s="100"/>
      <c r="FFR85" s="100"/>
      <c r="FFS85" s="100"/>
      <c r="FFT85" s="100"/>
      <c r="FFU85" s="100"/>
      <c r="FFV85" s="100"/>
      <c r="FFW85" s="100"/>
      <c r="FFX85" s="100"/>
      <c r="FFY85" s="100"/>
      <c r="FFZ85" s="100"/>
      <c r="FGA85" s="100"/>
      <c r="FGB85" s="100"/>
      <c r="FGC85" s="100"/>
      <c r="FGD85" s="100"/>
      <c r="FGE85" s="100"/>
      <c r="FGF85" s="100"/>
      <c r="FGG85" s="100"/>
      <c r="FGH85" s="100"/>
      <c r="FGI85" s="100"/>
      <c r="FGJ85" s="100"/>
      <c r="FGK85" s="100"/>
      <c r="FGL85" s="100"/>
      <c r="FGM85" s="100"/>
      <c r="FGN85" s="100"/>
      <c r="FGO85" s="100"/>
      <c r="FGP85" s="100"/>
      <c r="FGQ85" s="100"/>
      <c r="FGR85" s="100"/>
      <c r="FGS85" s="100"/>
      <c r="FGT85" s="100"/>
      <c r="FGU85" s="100"/>
      <c r="FGV85" s="100"/>
      <c r="FGW85" s="100"/>
      <c r="FGX85" s="100"/>
      <c r="FGY85" s="100"/>
      <c r="FGZ85" s="100"/>
      <c r="FHA85" s="100"/>
      <c r="FHB85" s="100"/>
      <c r="FHC85" s="100"/>
      <c r="FHD85" s="100"/>
      <c r="FHE85" s="100"/>
      <c r="FHF85" s="100"/>
      <c r="FHG85" s="100"/>
      <c r="FHH85" s="100"/>
      <c r="FHI85" s="100"/>
      <c r="FHJ85" s="100"/>
      <c r="FHK85" s="100"/>
      <c r="FHL85" s="100"/>
      <c r="FHM85" s="100"/>
      <c r="FHN85" s="100"/>
      <c r="FHO85" s="100"/>
      <c r="FHP85" s="100"/>
      <c r="FHQ85" s="100"/>
      <c r="FHR85" s="100"/>
      <c r="FHS85" s="100"/>
      <c r="FHT85" s="100"/>
      <c r="FHU85" s="100"/>
      <c r="FHV85" s="100"/>
      <c r="FHW85" s="100"/>
      <c r="FHX85" s="100"/>
      <c r="FHY85" s="100"/>
      <c r="FHZ85" s="100"/>
      <c r="FIA85" s="100"/>
      <c r="FIB85" s="100"/>
      <c r="FIC85" s="100"/>
      <c r="FID85" s="100"/>
      <c r="FIE85" s="100"/>
      <c r="FIF85" s="100"/>
      <c r="FIG85" s="100"/>
      <c r="FIH85" s="100"/>
      <c r="FII85" s="100"/>
      <c r="FIJ85" s="100"/>
      <c r="FIK85" s="100"/>
      <c r="FIL85" s="100"/>
      <c r="FIM85" s="100"/>
      <c r="FIN85" s="100"/>
      <c r="FIO85" s="100"/>
      <c r="FIP85" s="100"/>
      <c r="FIQ85" s="100"/>
      <c r="FIR85" s="100"/>
      <c r="FIS85" s="100"/>
      <c r="FIT85" s="100"/>
      <c r="FIU85" s="100"/>
      <c r="FIV85" s="100"/>
      <c r="FIW85" s="100"/>
      <c r="FIX85" s="100"/>
      <c r="FIY85" s="100"/>
      <c r="FIZ85" s="100"/>
      <c r="FJA85" s="100"/>
      <c r="FJB85" s="100"/>
      <c r="FJC85" s="100"/>
      <c r="FJD85" s="100"/>
      <c r="FJE85" s="100"/>
      <c r="FJF85" s="100"/>
      <c r="FJG85" s="100"/>
      <c r="FJH85" s="100"/>
      <c r="FJI85" s="100"/>
      <c r="FJJ85" s="100"/>
      <c r="FJK85" s="100"/>
      <c r="FJL85" s="100"/>
      <c r="FJM85" s="100"/>
      <c r="FJN85" s="100"/>
      <c r="FJO85" s="100"/>
      <c r="FJP85" s="100"/>
      <c r="FJQ85" s="100"/>
      <c r="FJR85" s="100"/>
      <c r="FJS85" s="100"/>
      <c r="FJT85" s="100"/>
      <c r="FJU85" s="100"/>
      <c r="FJV85" s="100"/>
      <c r="FJW85" s="100"/>
      <c r="FJX85" s="100"/>
      <c r="FJY85" s="100"/>
      <c r="FJZ85" s="100"/>
      <c r="FKA85" s="100"/>
      <c r="FKB85" s="100"/>
      <c r="FKC85" s="100"/>
      <c r="FKD85" s="100"/>
      <c r="FKE85" s="100"/>
      <c r="FKF85" s="100"/>
      <c r="FKG85" s="100"/>
      <c r="FKH85" s="100"/>
      <c r="FKI85" s="100"/>
      <c r="FKJ85" s="100"/>
      <c r="FKK85" s="100"/>
      <c r="FKL85" s="100"/>
      <c r="FKM85" s="100"/>
      <c r="FKN85" s="100"/>
      <c r="FKO85" s="100"/>
      <c r="FKP85" s="100"/>
      <c r="FKQ85" s="100"/>
      <c r="FKR85" s="100"/>
      <c r="FKS85" s="100"/>
      <c r="FKT85" s="100"/>
      <c r="FKU85" s="100"/>
      <c r="FKV85" s="100"/>
      <c r="FKW85" s="100"/>
      <c r="FKX85" s="100"/>
      <c r="FKY85" s="100"/>
      <c r="FKZ85" s="100"/>
      <c r="FLA85" s="100"/>
      <c r="FLB85" s="100"/>
      <c r="FLC85" s="100"/>
      <c r="FLD85" s="100"/>
      <c r="FLE85" s="100"/>
      <c r="FLF85" s="100"/>
      <c r="FLG85" s="100"/>
      <c r="FLH85" s="100"/>
      <c r="FLI85" s="100"/>
      <c r="FLJ85" s="100"/>
      <c r="FLK85" s="100"/>
      <c r="FLL85" s="100"/>
      <c r="FLM85" s="100"/>
      <c r="FLN85" s="100"/>
      <c r="FLO85" s="100"/>
      <c r="FLP85" s="100"/>
      <c r="FLQ85" s="100"/>
      <c r="FLR85" s="100"/>
      <c r="FLS85" s="100"/>
      <c r="FLT85" s="100"/>
      <c r="FLU85" s="100"/>
      <c r="FLV85" s="100"/>
      <c r="FLW85" s="100"/>
      <c r="FLX85" s="100"/>
      <c r="FLY85" s="100"/>
      <c r="FLZ85" s="100"/>
      <c r="FMA85" s="100"/>
      <c r="FMB85" s="100"/>
      <c r="FMC85" s="100"/>
      <c r="FMD85" s="100"/>
      <c r="FME85" s="100"/>
      <c r="FMF85" s="100"/>
      <c r="FMG85" s="100"/>
      <c r="FMH85" s="100"/>
      <c r="FMI85" s="100"/>
      <c r="FMJ85" s="100"/>
      <c r="FMK85" s="100"/>
      <c r="FML85" s="100"/>
      <c r="FMM85" s="100"/>
      <c r="FMN85" s="100"/>
      <c r="FMO85" s="100"/>
      <c r="FMP85" s="100"/>
      <c r="FMQ85" s="100"/>
      <c r="FMR85" s="100"/>
      <c r="FMS85" s="100"/>
      <c r="FMT85" s="100"/>
      <c r="FMU85" s="100"/>
      <c r="FMV85" s="100"/>
      <c r="FMW85" s="100"/>
      <c r="FMX85" s="100"/>
      <c r="FMY85" s="100"/>
      <c r="FMZ85" s="100"/>
      <c r="FNA85" s="100"/>
      <c r="FNB85" s="100"/>
      <c r="FNC85" s="100"/>
      <c r="FND85" s="100"/>
      <c r="FNE85" s="100"/>
      <c r="FNF85" s="100"/>
      <c r="FNG85" s="100"/>
      <c r="FNH85" s="100"/>
      <c r="FNI85" s="100"/>
      <c r="FNJ85" s="100"/>
      <c r="FNK85" s="100"/>
      <c r="FNL85" s="100"/>
      <c r="FNM85" s="100"/>
      <c r="FNN85" s="100"/>
      <c r="FNO85" s="100"/>
      <c r="FNP85" s="100"/>
      <c r="FNQ85" s="100"/>
      <c r="FNR85" s="100"/>
      <c r="FNS85" s="100"/>
      <c r="FNT85" s="100"/>
      <c r="FNU85" s="100"/>
      <c r="FNV85" s="100"/>
      <c r="FNW85" s="100"/>
      <c r="FNX85" s="100"/>
      <c r="FNY85" s="100"/>
      <c r="FNZ85" s="100"/>
      <c r="FOA85" s="100"/>
      <c r="FOB85" s="100"/>
      <c r="FOC85" s="100"/>
      <c r="FOD85" s="100"/>
      <c r="FOE85" s="100"/>
      <c r="FOF85" s="100"/>
      <c r="FOG85" s="100"/>
      <c r="FOH85" s="100"/>
      <c r="FOI85" s="100"/>
      <c r="FOJ85" s="100"/>
      <c r="FOK85" s="100"/>
      <c r="FOL85" s="100"/>
      <c r="FOM85" s="100"/>
      <c r="FON85" s="100"/>
      <c r="FOO85" s="100"/>
      <c r="FOP85" s="100"/>
      <c r="FOQ85" s="100"/>
      <c r="FOR85" s="100"/>
      <c r="FOS85" s="100"/>
      <c r="FOT85" s="100"/>
      <c r="FOU85" s="100"/>
      <c r="FOV85" s="100"/>
      <c r="FOW85" s="100"/>
      <c r="FOX85" s="100"/>
      <c r="FOY85" s="100"/>
      <c r="FOZ85" s="100"/>
      <c r="FPA85" s="100"/>
      <c r="FPB85" s="100"/>
      <c r="FPC85" s="100"/>
      <c r="FPD85" s="100"/>
      <c r="FPE85" s="100"/>
      <c r="FPF85" s="100"/>
      <c r="FPG85" s="100"/>
      <c r="FPH85" s="100"/>
      <c r="FPI85" s="100"/>
      <c r="FPJ85" s="100"/>
      <c r="FPK85" s="100"/>
      <c r="FPL85" s="100"/>
      <c r="FPM85" s="100"/>
      <c r="FPN85" s="100"/>
      <c r="FPO85" s="100"/>
      <c r="FPP85" s="100"/>
      <c r="FPQ85" s="100"/>
      <c r="FPR85" s="100"/>
      <c r="FPS85" s="100"/>
      <c r="FPT85" s="100"/>
      <c r="FPU85" s="100"/>
      <c r="FPV85" s="100"/>
      <c r="FPW85" s="100"/>
      <c r="FPX85" s="100"/>
      <c r="FPY85" s="100"/>
      <c r="FPZ85" s="100"/>
      <c r="FQA85" s="100"/>
      <c r="FQB85" s="100"/>
      <c r="FQC85" s="100"/>
      <c r="FQD85" s="100"/>
      <c r="FQE85" s="100"/>
      <c r="FQF85" s="100"/>
      <c r="FQG85" s="100"/>
      <c r="FQH85" s="100"/>
      <c r="FQI85" s="100"/>
      <c r="FQJ85" s="100"/>
      <c r="FQK85" s="100"/>
      <c r="FQL85" s="100"/>
      <c r="FQM85" s="100"/>
      <c r="FQN85" s="100"/>
      <c r="FQO85" s="100"/>
      <c r="FQP85" s="100"/>
      <c r="FQQ85" s="100"/>
      <c r="FQR85" s="100"/>
      <c r="FQS85" s="100"/>
      <c r="FQT85" s="100"/>
      <c r="FQU85" s="100"/>
      <c r="FQV85" s="100"/>
      <c r="FQW85" s="100"/>
      <c r="FQX85" s="100"/>
      <c r="FQY85" s="100"/>
      <c r="FQZ85" s="100"/>
      <c r="FRA85" s="100"/>
      <c r="FRB85" s="100"/>
      <c r="FRC85" s="100"/>
      <c r="FRD85" s="100"/>
      <c r="FRE85" s="100"/>
      <c r="FRF85" s="100"/>
      <c r="FRG85" s="100"/>
      <c r="FRH85" s="100"/>
      <c r="FRI85" s="100"/>
      <c r="FRJ85" s="100"/>
      <c r="FRK85" s="100"/>
      <c r="FRL85" s="100"/>
      <c r="FRM85" s="100"/>
      <c r="FRN85" s="100"/>
      <c r="FRO85" s="100"/>
      <c r="FRP85" s="100"/>
      <c r="FRQ85" s="100"/>
      <c r="FRR85" s="100"/>
      <c r="FRS85" s="100"/>
      <c r="FRT85" s="100"/>
      <c r="FRU85" s="100"/>
      <c r="FRV85" s="100"/>
      <c r="FRW85" s="100"/>
      <c r="FRX85" s="100"/>
      <c r="FRY85" s="100"/>
      <c r="FRZ85" s="100"/>
      <c r="FSA85" s="100"/>
      <c r="FSB85" s="100"/>
      <c r="FSC85" s="100"/>
      <c r="FSD85" s="100"/>
      <c r="FSE85" s="100"/>
      <c r="FSF85" s="100"/>
      <c r="FSG85" s="100"/>
      <c r="FSH85" s="100"/>
      <c r="FSI85" s="100"/>
      <c r="FSJ85" s="100"/>
      <c r="FSK85" s="100"/>
      <c r="FSL85" s="100"/>
      <c r="FSM85" s="100"/>
      <c r="FSN85" s="100"/>
      <c r="FSO85" s="100"/>
      <c r="FSP85" s="100"/>
      <c r="FSQ85" s="100"/>
      <c r="FSR85" s="100"/>
      <c r="FSS85" s="100"/>
      <c r="FST85" s="100"/>
      <c r="FSU85" s="100"/>
      <c r="FSV85" s="100"/>
      <c r="FSW85" s="100"/>
      <c r="FSX85" s="100"/>
      <c r="FSY85" s="100"/>
      <c r="FSZ85" s="100"/>
      <c r="FTA85" s="100"/>
      <c r="FTB85" s="100"/>
      <c r="FTC85" s="100"/>
      <c r="FTD85" s="100"/>
      <c r="FTE85" s="100"/>
      <c r="FTF85" s="100"/>
      <c r="FTG85" s="100"/>
      <c r="FTH85" s="100"/>
      <c r="FTI85" s="100"/>
      <c r="FTJ85" s="100"/>
      <c r="FTK85" s="100"/>
      <c r="FTL85" s="100"/>
      <c r="FTM85" s="100"/>
      <c r="FTN85" s="100"/>
      <c r="FTO85" s="100"/>
      <c r="FTP85" s="100"/>
      <c r="FTQ85" s="100"/>
      <c r="FTR85" s="100"/>
      <c r="FTS85" s="100"/>
      <c r="FTT85" s="100"/>
      <c r="FTU85" s="100"/>
      <c r="FTV85" s="100"/>
      <c r="FTW85" s="100"/>
      <c r="FTX85" s="100"/>
      <c r="FTY85" s="100"/>
      <c r="FTZ85" s="100"/>
      <c r="FUA85" s="100"/>
      <c r="FUB85" s="100"/>
      <c r="FUC85" s="100"/>
      <c r="FUD85" s="100"/>
      <c r="FUE85" s="100"/>
      <c r="FUF85" s="100"/>
      <c r="FUG85" s="100"/>
      <c r="FUH85" s="100"/>
      <c r="FUI85" s="100"/>
      <c r="FUJ85" s="100"/>
      <c r="FUK85" s="100"/>
      <c r="FUL85" s="100"/>
      <c r="FUM85" s="100"/>
      <c r="FUN85" s="100"/>
      <c r="FUO85" s="100"/>
      <c r="FUP85" s="100"/>
      <c r="FUQ85" s="100"/>
      <c r="FUR85" s="100"/>
      <c r="FUS85" s="100"/>
      <c r="FUT85" s="100"/>
      <c r="FUU85" s="100"/>
      <c r="FUV85" s="100"/>
      <c r="FUW85" s="100"/>
      <c r="FUX85" s="100"/>
      <c r="FUY85" s="100"/>
      <c r="FUZ85" s="100"/>
      <c r="FVA85" s="100"/>
      <c r="FVB85" s="100"/>
      <c r="FVC85" s="100"/>
      <c r="FVD85" s="100"/>
      <c r="FVE85" s="100"/>
      <c r="FVF85" s="100"/>
      <c r="FVG85" s="100"/>
      <c r="FVH85" s="100"/>
      <c r="FVI85" s="100"/>
      <c r="FVJ85" s="100"/>
      <c r="FVK85" s="100"/>
      <c r="FVL85" s="100"/>
      <c r="FVM85" s="100"/>
      <c r="FVN85" s="100"/>
      <c r="FVO85" s="100"/>
      <c r="FVP85" s="100"/>
      <c r="FVQ85" s="100"/>
      <c r="FVR85" s="100"/>
      <c r="FVS85" s="100"/>
      <c r="FVT85" s="100"/>
      <c r="FVU85" s="100"/>
      <c r="FVV85" s="100"/>
      <c r="FVW85" s="100"/>
      <c r="FVX85" s="100"/>
      <c r="FVY85" s="100"/>
      <c r="FVZ85" s="100"/>
      <c r="FWA85" s="100"/>
      <c r="FWB85" s="100"/>
      <c r="FWC85" s="100"/>
      <c r="FWD85" s="100"/>
      <c r="FWE85" s="100"/>
      <c r="FWF85" s="100"/>
      <c r="FWG85" s="100"/>
      <c r="FWH85" s="100"/>
      <c r="FWI85" s="100"/>
      <c r="FWJ85" s="100"/>
      <c r="FWK85" s="100"/>
      <c r="FWL85" s="100"/>
      <c r="FWM85" s="100"/>
      <c r="FWN85" s="100"/>
      <c r="FWO85" s="100"/>
      <c r="FWP85" s="100"/>
      <c r="FWQ85" s="100"/>
      <c r="FWR85" s="100"/>
      <c r="FWS85" s="100"/>
      <c r="FWT85" s="100"/>
      <c r="FWU85" s="100"/>
      <c r="FWV85" s="100"/>
      <c r="FWW85" s="100"/>
      <c r="FWX85" s="100"/>
      <c r="FWY85" s="100"/>
      <c r="FWZ85" s="100"/>
      <c r="FXA85" s="100"/>
      <c r="FXB85" s="100"/>
      <c r="FXC85" s="100"/>
      <c r="FXD85" s="100"/>
      <c r="FXE85" s="100"/>
      <c r="FXF85" s="100"/>
      <c r="FXG85" s="100"/>
      <c r="FXH85" s="100"/>
      <c r="FXI85" s="100"/>
      <c r="FXJ85" s="100"/>
      <c r="FXK85" s="100"/>
      <c r="FXL85" s="100"/>
      <c r="FXM85" s="100"/>
      <c r="FXN85" s="100"/>
      <c r="FXO85" s="100"/>
      <c r="FXP85" s="100"/>
      <c r="FXQ85" s="100"/>
      <c r="FXR85" s="100"/>
      <c r="FXS85" s="100"/>
      <c r="FXT85" s="100"/>
      <c r="FXU85" s="100"/>
      <c r="FXV85" s="100"/>
      <c r="FXW85" s="100"/>
      <c r="FXX85" s="100"/>
      <c r="FXY85" s="100"/>
      <c r="FXZ85" s="100"/>
      <c r="FYA85" s="100"/>
      <c r="FYB85" s="100"/>
      <c r="FYC85" s="100"/>
      <c r="FYD85" s="100"/>
      <c r="FYE85" s="100"/>
      <c r="FYF85" s="100"/>
      <c r="FYG85" s="100"/>
      <c r="FYH85" s="100"/>
      <c r="FYI85" s="100"/>
      <c r="FYJ85" s="100"/>
      <c r="FYK85" s="100"/>
      <c r="FYL85" s="100"/>
      <c r="FYM85" s="100"/>
      <c r="FYN85" s="100"/>
      <c r="FYO85" s="100"/>
      <c r="FYP85" s="100"/>
      <c r="FYQ85" s="100"/>
      <c r="FYR85" s="100"/>
      <c r="FYS85" s="100"/>
      <c r="FYT85" s="100"/>
      <c r="FYU85" s="100"/>
      <c r="FYV85" s="100"/>
      <c r="FYW85" s="100"/>
      <c r="FYX85" s="100"/>
      <c r="FYY85" s="100"/>
      <c r="FYZ85" s="100"/>
      <c r="FZA85" s="100"/>
      <c r="FZB85" s="100"/>
      <c r="FZC85" s="100"/>
      <c r="FZD85" s="100"/>
      <c r="FZE85" s="100"/>
      <c r="FZF85" s="100"/>
      <c r="FZG85" s="100"/>
      <c r="FZH85" s="100"/>
      <c r="FZI85" s="100"/>
      <c r="FZJ85" s="100"/>
      <c r="FZK85" s="100"/>
      <c r="FZL85" s="100"/>
      <c r="FZM85" s="100"/>
      <c r="FZN85" s="100"/>
      <c r="FZO85" s="100"/>
      <c r="FZP85" s="100"/>
      <c r="FZQ85" s="100"/>
      <c r="FZR85" s="100"/>
      <c r="FZS85" s="100"/>
      <c r="FZT85" s="100"/>
      <c r="FZU85" s="100"/>
      <c r="FZV85" s="100"/>
      <c r="FZW85" s="100"/>
      <c r="FZX85" s="100"/>
      <c r="FZY85" s="100"/>
      <c r="FZZ85" s="100"/>
      <c r="GAA85" s="100"/>
      <c r="GAB85" s="100"/>
      <c r="GAC85" s="100"/>
      <c r="GAD85" s="100"/>
      <c r="GAE85" s="100"/>
      <c r="GAF85" s="100"/>
      <c r="GAG85" s="100"/>
      <c r="GAH85" s="100"/>
      <c r="GAI85" s="100"/>
      <c r="GAJ85" s="100"/>
      <c r="GAK85" s="100"/>
      <c r="GAL85" s="100"/>
      <c r="GAM85" s="100"/>
      <c r="GAN85" s="100"/>
      <c r="GAO85" s="100"/>
      <c r="GAP85" s="100"/>
      <c r="GAQ85" s="100"/>
      <c r="GAR85" s="100"/>
      <c r="GAS85" s="100"/>
      <c r="GAT85" s="100"/>
      <c r="GAU85" s="100"/>
      <c r="GAV85" s="100"/>
      <c r="GAW85" s="100"/>
      <c r="GAX85" s="100"/>
      <c r="GAY85" s="100"/>
      <c r="GAZ85" s="100"/>
      <c r="GBA85" s="100"/>
      <c r="GBB85" s="100"/>
      <c r="GBC85" s="100"/>
      <c r="GBD85" s="100"/>
      <c r="GBE85" s="100"/>
      <c r="GBF85" s="100"/>
      <c r="GBG85" s="100"/>
      <c r="GBH85" s="100"/>
      <c r="GBI85" s="100"/>
      <c r="GBJ85" s="100"/>
      <c r="GBK85" s="100"/>
      <c r="GBL85" s="100"/>
      <c r="GBM85" s="100"/>
      <c r="GBN85" s="100"/>
      <c r="GBO85" s="100"/>
      <c r="GBP85" s="100"/>
      <c r="GBQ85" s="100"/>
      <c r="GBR85" s="100"/>
      <c r="GBS85" s="100"/>
      <c r="GBT85" s="100"/>
      <c r="GBU85" s="100"/>
      <c r="GBV85" s="100"/>
      <c r="GBW85" s="100"/>
      <c r="GBX85" s="100"/>
      <c r="GBY85" s="100"/>
      <c r="GBZ85" s="100"/>
      <c r="GCA85" s="100"/>
      <c r="GCB85" s="100"/>
      <c r="GCC85" s="100"/>
      <c r="GCD85" s="100"/>
      <c r="GCE85" s="100"/>
      <c r="GCF85" s="100"/>
      <c r="GCG85" s="100"/>
      <c r="GCH85" s="100"/>
      <c r="GCI85" s="100"/>
      <c r="GCJ85" s="100"/>
      <c r="GCK85" s="100"/>
      <c r="GCL85" s="100"/>
      <c r="GCM85" s="100"/>
      <c r="GCN85" s="100"/>
      <c r="GCO85" s="100"/>
      <c r="GCP85" s="100"/>
      <c r="GCQ85" s="100"/>
      <c r="GCR85" s="100"/>
      <c r="GCS85" s="100"/>
      <c r="GCT85" s="100"/>
      <c r="GCU85" s="100"/>
      <c r="GCV85" s="100"/>
      <c r="GCW85" s="100"/>
      <c r="GCX85" s="100"/>
      <c r="GCY85" s="100"/>
      <c r="GCZ85" s="100"/>
      <c r="GDA85" s="100"/>
      <c r="GDB85" s="100"/>
      <c r="GDC85" s="100"/>
      <c r="GDD85" s="100"/>
      <c r="GDE85" s="100"/>
      <c r="GDF85" s="100"/>
      <c r="GDG85" s="100"/>
      <c r="GDH85" s="100"/>
      <c r="GDI85" s="100"/>
      <c r="GDJ85" s="100"/>
      <c r="GDK85" s="100"/>
      <c r="GDL85" s="100"/>
      <c r="GDM85" s="100"/>
      <c r="GDN85" s="100"/>
      <c r="GDO85" s="100"/>
      <c r="GDP85" s="100"/>
      <c r="GDQ85" s="100"/>
      <c r="GDR85" s="100"/>
      <c r="GDS85" s="100"/>
      <c r="GDT85" s="100"/>
      <c r="GDU85" s="100"/>
      <c r="GDV85" s="100"/>
      <c r="GDW85" s="100"/>
      <c r="GDX85" s="100"/>
      <c r="GDY85" s="100"/>
      <c r="GDZ85" s="100"/>
      <c r="GEA85" s="100"/>
      <c r="GEB85" s="100"/>
      <c r="GEC85" s="100"/>
      <c r="GED85" s="100"/>
      <c r="GEE85" s="100"/>
      <c r="GEF85" s="100"/>
      <c r="GEG85" s="100"/>
      <c r="GEH85" s="100"/>
      <c r="GEI85" s="100"/>
      <c r="GEJ85" s="100"/>
      <c r="GEK85" s="100"/>
      <c r="GEL85" s="100"/>
      <c r="GEM85" s="100"/>
      <c r="GEN85" s="100"/>
      <c r="GEO85" s="100"/>
      <c r="GEP85" s="100"/>
      <c r="GEQ85" s="100"/>
      <c r="GER85" s="100"/>
      <c r="GES85" s="100"/>
      <c r="GET85" s="100"/>
      <c r="GEU85" s="100"/>
      <c r="GEV85" s="100"/>
      <c r="GEW85" s="100"/>
      <c r="GEX85" s="100"/>
      <c r="GEY85" s="100"/>
      <c r="GEZ85" s="100"/>
      <c r="GFA85" s="100"/>
      <c r="GFB85" s="100"/>
      <c r="GFC85" s="100"/>
      <c r="GFD85" s="100"/>
      <c r="GFE85" s="100"/>
      <c r="GFF85" s="100"/>
      <c r="GFG85" s="100"/>
      <c r="GFH85" s="100"/>
      <c r="GFI85" s="100"/>
      <c r="GFJ85" s="100"/>
      <c r="GFK85" s="100"/>
      <c r="GFL85" s="100"/>
      <c r="GFM85" s="100"/>
      <c r="GFN85" s="100"/>
      <c r="GFO85" s="100"/>
      <c r="GFP85" s="100"/>
      <c r="GFQ85" s="100"/>
      <c r="GFR85" s="100"/>
      <c r="GFS85" s="100"/>
      <c r="GFT85" s="100"/>
      <c r="GFU85" s="100"/>
      <c r="GFV85" s="100"/>
      <c r="GFW85" s="100"/>
      <c r="GFX85" s="100"/>
      <c r="GFY85" s="100"/>
      <c r="GFZ85" s="100"/>
      <c r="GGA85" s="100"/>
      <c r="GGB85" s="100"/>
      <c r="GGC85" s="100"/>
      <c r="GGD85" s="100"/>
      <c r="GGE85" s="100"/>
      <c r="GGF85" s="100"/>
      <c r="GGG85" s="100"/>
      <c r="GGH85" s="100"/>
      <c r="GGI85" s="100"/>
      <c r="GGJ85" s="100"/>
      <c r="GGK85" s="100"/>
      <c r="GGL85" s="100"/>
      <c r="GGM85" s="100"/>
      <c r="GGN85" s="100"/>
      <c r="GGO85" s="100"/>
      <c r="GGP85" s="100"/>
      <c r="GGQ85" s="100"/>
      <c r="GGR85" s="100"/>
      <c r="GGS85" s="100"/>
      <c r="GGT85" s="100"/>
      <c r="GGU85" s="100"/>
      <c r="GGV85" s="100"/>
      <c r="GGW85" s="100"/>
      <c r="GGX85" s="100"/>
      <c r="GGY85" s="100"/>
      <c r="GGZ85" s="100"/>
      <c r="GHA85" s="100"/>
      <c r="GHB85" s="100"/>
      <c r="GHC85" s="100"/>
      <c r="GHD85" s="100"/>
      <c r="GHE85" s="100"/>
      <c r="GHF85" s="100"/>
      <c r="GHG85" s="100"/>
      <c r="GHH85" s="100"/>
      <c r="GHI85" s="100"/>
      <c r="GHJ85" s="100"/>
      <c r="GHK85" s="100"/>
      <c r="GHL85" s="100"/>
      <c r="GHM85" s="100"/>
      <c r="GHN85" s="100"/>
      <c r="GHO85" s="100"/>
      <c r="GHP85" s="100"/>
      <c r="GHQ85" s="100"/>
      <c r="GHR85" s="100"/>
      <c r="GHS85" s="100"/>
      <c r="GHT85" s="100"/>
      <c r="GHU85" s="100"/>
      <c r="GHV85" s="100"/>
      <c r="GHW85" s="100"/>
      <c r="GHX85" s="100"/>
      <c r="GHY85" s="100"/>
      <c r="GHZ85" s="100"/>
      <c r="GIA85" s="100"/>
      <c r="GIB85" s="100"/>
      <c r="GIC85" s="100"/>
      <c r="GID85" s="100"/>
      <c r="GIE85" s="100"/>
      <c r="GIF85" s="100"/>
      <c r="GIG85" s="100"/>
      <c r="GIH85" s="100"/>
      <c r="GII85" s="100"/>
      <c r="GIJ85" s="100"/>
      <c r="GIK85" s="100"/>
      <c r="GIL85" s="100"/>
      <c r="GIM85" s="100"/>
      <c r="GIN85" s="100"/>
      <c r="GIO85" s="100"/>
      <c r="GIP85" s="100"/>
      <c r="GIQ85" s="100"/>
      <c r="GIR85" s="100"/>
      <c r="GIS85" s="100"/>
      <c r="GIT85" s="100"/>
      <c r="GIU85" s="100"/>
      <c r="GIV85" s="100"/>
      <c r="GIW85" s="100"/>
      <c r="GIX85" s="100"/>
      <c r="GIY85" s="100"/>
      <c r="GIZ85" s="100"/>
      <c r="GJA85" s="100"/>
      <c r="GJB85" s="100"/>
      <c r="GJC85" s="100"/>
      <c r="GJD85" s="100"/>
      <c r="GJE85" s="100"/>
      <c r="GJF85" s="100"/>
      <c r="GJG85" s="100"/>
      <c r="GJH85" s="100"/>
      <c r="GJI85" s="100"/>
      <c r="GJJ85" s="100"/>
      <c r="GJK85" s="100"/>
      <c r="GJL85" s="100"/>
      <c r="GJM85" s="100"/>
      <c r="GJN85" s="100"/>
      <c r="GJO85" s="100"/>
      <c r="GJP85" s="100"/>
      <c r="GJQ85" s="100"/>
      <c r="GJR85" s="100"/>
      <c r="GJS85" s="100"/>
      <c r="GJT85" s="100"/>
      <c r="GJU85" s="100"/>
      <c r="GJV85" s="100"/>
      <c r="GJW85" s="100"/>
      <c r="GJX85" s="100"/>
      <c r="GJY85" s="100"/>
      <c r="GJZ85" s="100"/>
      <c r="GKA85" s="100"/>
      <c r="GKB85" s="100"/>
      <c r="GKC85" s="100"/>
      <c r="GKD85" s="100"/>
      <c r="GKE85" s="100"/>
      <c r="GKF85" s="100"/>
      <c r="GKG85" s="100"/>
      <c r="GKH85" s="100"/>
      <c r="GKI85" s="100"/>
      <c r="GKJ85" s="100"/>
      <c r="GKK85" s="100"/>
      <c r="GKL85" s="100"/>
      <c r="GKM85" s="100"/>
      <c r="GKN85" s="100"/>
      <c r="GKO85" s="100"/>
      <c r="GKP85" s="100"/>
      <c r="GKQ85" s="100"/>
      <c r="GKR85" s="100"/>
      <c r="GKS85" s="100"/>
      <c r="GKT85" s="100"/>
      <c r="GKU85" s="100"/>
      <c r="GKV85" s="100"/>
      <c r="GKW85" s="100"/>
      <c r="GKX85" s="100"/>
      <c r="GKY85" s="100"/>
      <c r="GKZ85" s="100"/>
      <c r="GLA85" s="100"/>
      <c r="GLB85" s="100"/>
      <c r="GLC85" s="100"/>
      <c r="GLD85" s="100"/>
      <c r="GLE85" s="100"/>
      <c r="GLF85" s="100"/>
      <c r="GLG85" s="100"/>
      <c r="GLH85" s="100"/>
      <c r="GLI85" s="100"/>
      <c r="GLJ85" s="100"/>
      <c r="GLK85" s="100"/>
      <c r="GLL85" s="100"/>
      <c r="GLM85" s="100"/>
      <c r="GLN85" s="100"/>
      <c r="GLO85" s="100"/>
      <c r="GLP85" s="100"/>
      <c r="GLQ85" s="100"/>
      <c r="GLR85" s="100"/>
      <c r="GLS85" s="100"/>
      <c r="GLT85" s="100"/>
      <c r="GLU85" s="100"/>
      <c r="GLV85" s="100"/>
      <c r="GLW85" s="100"/>
      <c r="GLX85" s="100"/>
      <c r="GLY85" s="100"/>
      <c r="GLZ85" s="100"/>
      <c r="GMA85" s="100"/>
      <c r="GMB85" s="100"/>
      <c r="GMC85" s="100"/>
      <c r="GMD85" s="100"/>
      <c r="GME85" s="100"/>
      <c r="GMF85" s="100"/>
      <c r="GMG85" s="100"/>
      <c r="GMH85" s="100"/>
      <c r="GMI85" s="100"/>
      <c r="GMJ85" s="100"/>
      <c r="GMK85" s="100"/>
      <c r="GML85" s="100"/>
      <c r="GMM85" s="100"/>
      <c r="GMN85" s="100"/>
      <c r="GMO85" s="100"/>
      <c r="GMP85" s="100"/>
      <c r="GMQ85" s="100"/>
      <c r="GMR85" s="100"/>
      <c r="GMS85" s="100"/>
      <c r="GMT85" s="100"/>
      <c r="GMU85" s="100"/>
      <c r="GMV85" s="100"/>
      <c r="GMW85" s="100"/>
      <c r="GMX85" s="100"/>
      <c r="GMY85" s="100"/>
      <c r="GMZ85" s="100"/>
      <c r="GNA85" s="100"/>
      <c r="GNB85" s="100"/>
      <c r="GNC85" s="100"/>
      <c r="GND85" s="100"/>
      <c r="GNE85" s="100"/>
      <c r="GNF85" s="100"/>
      <c r="GNG85" s="100"/>
      <c r="GNH85" s="100"/>
      <c r="GNI85" s="100"/>
      <c r="GNJ85" s="100"/>
      <c r="GNK85" s="100"/>
      <c r="GNL85" s="100"/>
      <c r="GNM85" s="100"/>
      <c r="GNN85" s="100"/>
      <c r="GNO85" s="100"/>
      <c r="GNP85" s="100"/>
      <c r="GNQ85" s="100"/>
      <c r="GNR85" s="100"/>
      <c r="GNS85" s="100"/>
      <c r="GNT85" s="100"/>
      <c r="GNU85" s="100"/>
      <c r="GNV85" s="100"/>
      <c r="GNW85" s="100"/>
      <c r="GNX85" s="100"/>
      <c r="GNY85" s="100"/>
      <c r="GNZ85" s="100"/>
      <c r="GOA85" s="100"/>
      <c r="GOB85" s="100"/>
      <c r="GOC85" s="100"/>
      <c r="GOD85" s="100"/>
      <c r="GOE85" s="100"/>
      <c r="GOF85" s="100"/>
      <c r="GOG85" s="100"/>
      <c r="GOH85" s="100"/>
      <c r="GOI85" s="100"/>
      <c r="GOJ85" s="100"/>
      <c r="GOK85" s="100"/>
      <c r="GOL85" s="100"/>
      <c r="GOM85" s="100"/>
      <c r="GON85" s="100"/>
      <c r="GOO85" s="100"/>
      <c r="GOP85" s="100"/>
      <c r="GOQ85" s="100"/>
      <c r="GOR85" s="100"/>
      <c r="GOS85" s="100"/>
      <c r="GOT85" s="100"/>
      <c r="GOU85" s="100"/>
      <c r="GOV85" s="100"/>
      <c r="GOW85" s="100"/>
      <c r="GOX85" s="100"/>
      <c r="GOY85" s="100"/>
      <c r="GOZ85" s="100"/>
      <c r="GPA85" s="100"/>
      <c r="GPB85" s="100"/>
      <c r="GPC85" s="100"/>
      <c r="GPD85" s="100"/>
      <c r="GPE85" s="100"/>
      <c r="GPF85" s="100"/>
      <c r="GPG85" s="100"/>
      <c r="GPH85" s="100"/>
      <c r="GPI85" s="100"/>
      <c r="GPJ85" s="100"/>
      <c r="GPK85" s="100"/>
      <c r="GPL85" s="100"/>
      <c r="GPM85" s="100"/>
      <c r="GPN85" s="100"/>
      <c r="GPO85" s="100"/>
      <c r="GPP85" s="100"/>
      <c r="GPQ85" s="100"/>
      <c r="GPR85" s="100"/>
      <c r="GPS85" s="100"/>
      <c r="GPT85" s="100"/>
      <c r="GPU85" s="100"/>
      <c r="GPV85" s="100"/>
      <c r="GPW85" s="100"/>
      <c r="GPX85" s="100"/>
      <c r="GPY85" s="100"/>
    </row>
    <row r="86" spans="1:5173" ht="13.5" customHeight="1" x14ac:dyDescent="0.2">
      <c r="A86" s="1" t="s">
        <v>245</v>
      </c>
      <c r="B86" s="70" t="s">
        <v>181</v>
      </c>
      <c r="C86" s="93"/>
      <c r="D86" s="111" t="s">
        <v>248</v>
      </c>
      <c r="E86" s="93"/>
      <c r="F86" s="93"/>
      <c r="G86" s="1"/>
      <c r="H86" s="95"/>
      <c r="I86" s="2">
        <v>328</v>
      </c>
      <c r="J86" s="95"/>
      <c r="K86" s="95"/>
      <c r="L86" s="95"/>
      <c r="M86" s="128"/>
      <c r="N86" s="1"/>
      <c r="O86" s="114"/>
      <c r="P86" s="117"/>
      <c r="Q86" s="117"/>
      <c r="R86" s="117"/>
      <c r="S86" s="117"/>
      <c r="U86" s="117"/>
      <c r="V86" s="117">
        <v>46</v>
      </c>
      <c r="W86" s="117"/>
      <c r="X86" s="117"/>
      <c r="Z86" s="117"/>
      <c r="AA86" s="117">
        <v>46</v>
      </c>
      <c r="AB86" s="117"/>
      <c r="AC86" s="117"/>
      <c r="AE86" s="117"/>
      <c r="AF86" s="117">
        <v>48</v>
      </c>
      <c r="AG86" s="117"/>
      <c r="AH86" s="117"/>
      <c r="AJ86" s="117"/>
      <c r="AK86" s="117">
        <v>46</v>
      </c>
      <c r="AL86" s="117"/>
      <c r="AM86" s="117"/>
      <c r="AO86" s="117"/>
      <c r="AP86" s="117">
        <v>48</v>
      </c>
      <c r="AQ86" s="117"/>
      <c r="AR86" s="117"/>
      <c r="AT86" s="117"/>
      <c r="AU86" s="117">
        <v>46</v>
      </c>
      <c r="AV86" s="117"/>
      <c r="AW86" s="117"/>
      <c r="AY86" s="117"/>
      <c r="AZ86" s="117">
        <v>48</v>
      </c>
      <c r="BA86" s="117"/>
      <c r="BB86" s="117"/>
    </row>
    <row r="87" spans="1:5173" s="157" customFormat="1" x14ac:dyDescent="0.2">
      <c r="A87" s="155"/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</row>
    <row r="88" spans="1:5173" s="157" customFormat="1" x14ac:dyDescent="0.2">
      <c r="A88" s="155"/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</row>
    <row r="89" spans="1:5173" s="157" customFormat="1" x14ac:dyDescent="0.2">
      <c r="A89" s="155"/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</row>
    <row r="90" spans="1:5173" s="157" customFormat="1" x14ac:dyDescent="0.2">
      <c r="A90" s="155"/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</row>
    <row r="91" spans="1:5173" s="157" customFormat="1" x14ac:dyDescent="0.2">
      <c r="A91" s="155"/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</row>
    <row r="92" spans="1:5173" s="157" customFormat="1" x14ac:dyDescent="0.2">
      <c r="A92" s="155"/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</row>
    <row r="93" spans="1:5173" s="157" customFormat="1" x14ac:dyDescent="0.2">
      <c r="A93" s="155"/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</row>
    <row r="94" spans="1:5173" s="157" customFormat="1" x14ac:dyDescent="0.2">
      <c r="A94" s="155"/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</row>
    <row r="95" spans="1:5173" s="157" customFormat="1" x14ac:dyDescent="0.2">
      <c r="A95" s="155"/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</row>
    <row r="96" spans="1:5173" s="157" customFormat="1" x14ac:dyDescent="0.2">
      <c r="A96" s="155"/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</row>
    <row r="97" spans="1:59" s="157" customFormat="1" x14ac:dyDescent="0.2">
      <c r="A97" s="155"/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</row>
    <row r="98" spans="1:59" s="157" customFormat="1" x14ac:dyDescent="0.2">
      <c r="A98" s="155"/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</row>
    <row r="99" spans="1:59" s="157" customFormat="1" x14ac:dyDescent="0.2">
      <c r="A99" s="155"/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</row>
    <row r="100" spans="1:59" s="157" customFormat="1" x14ac:dyDescent="0.2">
      <c r="A100" s="155"/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</row>
    <row r="101" spans="1:59" s="157" customFormat="1" x14ac:dyDescent="0.2">
      <c r="A101" s="155"/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</row>
    <row r="102" spans="1:59" s="157" customFormat="1" x14ac:dyDescent="0.2">
      <c r="A102" s="155"/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</row>
    <row r="103" spans="1:59" s="157" customFormat="1" x14ac:dyDescent="0.2">
      <c r="A103" s="155"/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</row>
    <row r="104" spans="1:59" s="157" customFormat="1" x14ac:dyDescent="0.2">
      <c r="A104" s="155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</row>
    <row r="105" spans="1:59" s="157" customFormat="1" x14ac:dyDescent="0.2">
      <c r="A105" s="155"/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</row>
    <row r="106" spans="1:59" s="157" customFormat="1" x14ac:dyDescent="0.2">
      <c r="A106" s="155"/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</row>
    <row r="107" spans="1:59" s="157" customFormat="1" x14ac:dyDescent="0.2">
      <c r="A107" s="155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</row>
    <row r="108" spans="1:59" s="157" customFormat="1" x14ac:dyDescent="0.2">
      <c r="A108" s="155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</row>
    <row r="109" spans="1:59" s="157" customFormat="1" x14ac:dyDescent="0.2">
      <c r="A109" s="155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</row>
    <row r="110" spans="1:59" s="157" customFormat="1" x14ac:dyDescent="0.2">
      <c r="A110" s="155"/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</row>
    <row r="111" spans="1:59" s="157" customFormat="1" x14ac:dyDescent="0.2">
      <c r="A111" s="155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</row>
    <row r="112" spans="1:59" s="157" customFormat="1" x14ac:dyDescent="0.2">
      <c r="A112" s="155"/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</row>
    <row r="113" spans="1:59" s="157" customFormat="1" x14ac:dyDescent="0.2">
      <c r="A113" s="155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</row>
    <row r="114" spans="1:59" s="157" customFormat="1" x14ac:dyDescent="0.2">
      <c r="A114" s="155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</row>
    <row r="115" spans="1:59" s="157" customFormat="1" x14ac:dyDescent="0.2">
      <c r="A115" s="155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</row>
    <row r="116" spans="1:59" s="157" customFormat="1" x14ac:dyDescent="0.2">
      <c r="A116" s="155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</row>
    <row r="117" spans="1:59" s="157" customFormat="1" x14ac:dyDescent="0.2">
      <c r="A117" s="155"/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</row>
    <row r="118" spans="1:59" s="157" customFormat="1" x14ac:dyDescent="0.2">
      <c r="A118" s="155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</row>
    <row r="119" spans="1:59" s="157" customFormat="1" x14ac:dyDescent="0.2">
      <c r="A119" s="155"/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</row>
    <row r="120" spans="1:59" s="157" customFormat="1" x14ac:dyDescent="0.2">
      <c r="A120" s="155"/>
      <c r="B120" s="155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</row>
    <row r="121" spans="1:59" s="157" customFormat="1" x14ac:dyDescent="0.2">
      <c r="A121" s="155"/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</row>
    <row r="122" spans="1:59" s="157" customFormat="1" x14ac:dyDescent="0.2">
      <c r="A122" s="155"/>
      <c r="B122" s="155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</row>
    <row r="123" spans="1:59" s="157" customFormat="1" x14ac:dyDescent="0.2">
      <c r="A123" s="155"/>
      <c r="B123" s="155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</row>
    <row r="124" spans="1:59" s="157" customFormat="1" x14ac:dyDescent="0.2">
      <c r="A124" s="155"/>
      <c r="B124" s="155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</row>
    <row r="125" spans="1:59" s="157" customFormat="1" x14ac:dyDescent="0.2">
      <c r="A125" s="155"/>
      <c r="B125" s="155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</row>
    <row r="126" spans="1:59" s="157" customFormat="1" x14ac:dyDescent="0.2">
      <c r="A126" s="155"/>
      <c r="B126" s="155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</row>
    <row r="127" spans="1:59" s="157" customFormat="1" x14ac:dyDescent="0.2">
      <c r="A127" s="155"/>
      <c r="B127" s="155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</row>
    <row r="128" spans="1:59" s="157" customFormat="1" x14ac:dyDescent="0.2">
      <c r="A128" s="155"/>
      <c r="B128" s="155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</row>
    <row r="129" spans="1:59" s="157" customFormat="1" x14ac:dyDescent="0.2">
      <c r="A129" s="155"/>
      <c r="B129" s="155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</row>
    <row r="130" spans="1:59" s="157" customFormat="1" x14ac:dyDescent="0.2">
      <c r="A130" s="155"/>
      <c r="B130" s="155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</row>
    <row r="131" spans="1:59" s="157" customFormat="1" x14ac:dyDescent="0.2">
      <c r="A131" s="155"/>
      <c r="B131" s="155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</row>
    <row r="132" spans="1:59" s="157" customFormat="1" x14ac:dyDescent="0.2">
      <c r="A132" s="155"/>
      <c r="B132" s="155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</row>
    <row r="133" spans="1:59" s="157" customFormat="1" x14ac:dyDescent="0.2">
      <c r="A133" s="155"/>
      <c r="B133" s="155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</row>
    <row r="134" spans="1:59" s="157" customFormat="1" x14ac:dyDescent="0.2">
      <c r="A134" s="155"/>
      <c r="B134" s="155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</row>
    <row r="135" spans="1:59" s="157" customFormat="1" x14ac:dyDescent="0.2">
      <c r="A135" s="155"/>
      <c r="B135" s="155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</row>
    <row r="136" spans="1:59" s="157" customFormat="1" x14ac:dyDescent="0.2">
      <c r="A136" s="155"/>
      <c r="B136" s="155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</row>
    <row r="137" spans="1:59" s="157" customFormat="1" x14ac:dyDescent="0.2">
      <c r="A137" s="155"/>
      <c r="B137" s="155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</row>
    <row r="138" spans="1:59" s="157" customFormat="1" x14ac:dyDescent="0.2">
      <c r="A138" s="155"/>
      <c r="B138" s="155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</row>
    <row r="139" spans="1:59" s="157" customFormat="1" x14ac:dyDescent="0.2">
      <c r="A139" s="155"/>
      <c r="B139" s="155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</row>
    <row r="140" spans="1:59" s="157" customFormat="1" x14ac:dyDescent="0.2">
      <c r="A140" s="155"/>
      <c r="B140" s="155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</row>
    <row r="141" spans="1:59" s="157" customFormat="1" x14ac:dyDescent="0.2">
      <c r="A141" s="155"/>
      <c r="B141" s="155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</row>
    <row r="142" spans="1:59" s="157" customFormat="1" x14ac:dyDescent="0.2">
      <c r="A142" s="155"/>
      <c r="B142" s="155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</row>
    <row r="143" spans="1:59" s="157" customFormat="1" x14ac:dyDescent="0.2">
      <c r="A143" s="155"/>
      <c r="B143" s="155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</row>
    <row r="144" spans="1:59" s="157" customFormat="1" x14ac:dyDescent="0.2">
      <c r="A144" s="155"/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</row>
    <row r="145" spans="1:59" s="157" customFormat="1" x14ac:dyDescent="0.2">
      <c r="A145" s="155"/>
      <c r="B145" s="155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</row>
    <row r="146" spans="1:59" s="157" customFormat="1" x14ac:dyDescent="0.2">
      <c r="A146" s="155"/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</row>
    <row r="147" spans="1:59" s="157" customFormat="1" x14ac:dyDescent="0.2">
      <c r="A147" s="155"/>
      <c r="B147" s="155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</row>
    <row r="148" spans="1:59" s="157" customFormat="1" x14ac:dyDescent="0.2">
      <c r="A148" s="155"/>
      <c r="B148" s="155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</row>
    <row r="149" spans="1:59" s="157" customFormat="1" x14ac:dyDescent="0.2">
      <c r="A149" s="155"/>
      <c r="B149" s="155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</row>
    <row r="150" spans="1:59" s="157" customFormat="1" x14ac:dyDescent="0.2">
      <c r="A150" s="155"/>
      <c r="B150" s="155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</row>
    <row r="151" spans="1:59" s="157" customFormat="1" x14ac:dyDescent="0.2">
      <c r="A151" s="155"/>
      <c r="B151" s="155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</row>
    <row r="152" spans="1:59" s="157" customFormat="1" x14ac:dyDescent="0.2">
      <c r="A152" s="155"/>
      <c r="B152" s="155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</row>
    <row r="153" spans="1:59" s="157" customFormat="1" x14ac:dyDescent="0.2">
      <c r="A153" s="155"/>
      <c r="B153" s="155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</row>
    <row r="154" spans="1:59" s="157" customFormat="1" x14ac:dyDescent="0.2">
      <c r="A154" s="155"/>
      <c r="B154" s="155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</row>
    <row r="155" spans="1:59" s="157" customFormat="1" x14ac:dyDescent="0.2">
      <c r="A155" s="155"/>
      <c r="B155" s="155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</row>
    <row r="156" spans="1:59" s="157" customFormat="1" x14ac:dyDescent="0.2">
      <c r="A156" s="155"/>
      <c r="B156" s="155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</row>
    <row r="157" spans="1:59" s="157" customFormat="1" x14ac:dyDescent="0.2">
      <c r="A157" s="155"/>
      <c r="B157" s="155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</row>
    <row r="158" spans="1:59" s="157" customFormat="1" x14ac:dyDescent="0.2">
      <c r="A158" s="155"/>
      <c r="B158" s="155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</row>
    <row r="159" spans="1:59" s="157" customFormat="1" x14ac:dyDescent="0.2">
      <c r="A159" s="155"/>
      <c r="B159" s="155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</row>
    <row r="160" spans="1:59" s="157" customFormat="1" x14ac:dyDescent="0.2">
      <c r="A160" s="155"/>
      <c r="B160" s="155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</row>
    <row r="161" spans="1:59" s="157" customFormat="1" x14ac:dyDescent="0.2">
      <c r="A161" s="155"/>
      <c r="B161" s="155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</row>
    <row r="162" spans="1:59" s="157" customFormat="1" x14ac:dyDescent="0.2">
      <c r="A162" s="155"/>
      <c r="B162" s="155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</row>
    <row r="163" spans="1:59" s="157" customFormat="1" x14ac:dyDescent="0.2">
      <c r="A163" s="155"/>
      <c r="B163" s="155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</row>
    <row r="164" spans="1:59" s="157" customFormat="1" x14ac:dyDescent="0.2">
      <c r="A164" s="155"/>
      <c r="B164" s="155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</row>
    <row r="165" spans="1:59" s="157" customFormat="1" x14ac:dyDescent="0.2">
      <c r="A165" s="155"/>
      <c r="B165" s="155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</row>
    <row r="166" spans="1:59" s="157" customFormat="1" x14ac:dyDescent="0.2">
      <c r="A166" s="155"/>
      <c r="B166" s="155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</row>
    <row r="167" spans="1:59" s="157" customFormat="1" x14ac:dyDescent="0.2">
      <c r="A167" s="155"/>
      <c r="B167" s="155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</row>
    <row r="168" spans="1:59" s="157" customFormat="1" x14ac:dyDescent="0.2">
      <c r="A168" s="155"/>
      <c r="B168" s="155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</row>
    <row r="169" spans="1:59" s="157" customFormat="1" x14ac:dyDescent="0.2">
      <c r="A169" s="155"/>
      <c r="B169" s="155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</row>
    <row r="170" spans="1:59" s="157" customFormat="1" x14ac:dyDescent="0.2">
      <c r="A170" s="155"/>
      <c r="B170" s="155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</row>
    <row r="171" spans="1:59" s="157" customFormat="1" x14ac:dyDescent="0.2">
      <c r="A171" s="155"/>
      <c r="B171" s="155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</row>
    <row r="172" spans="1:59" s="157" customFormat="1" x14ac:dyDescent="0.2">
      <c r="A172" s="155"/>
      <c r="B172" s="155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</row>
    <row r="173" spans="1:59" s="157" customFormat="1" x14ac:dyDescent="0.2">
      <c r="A173" s="155"/>
      <c r="B173" s="155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</row>
    <row r="174" spans="1:59" s="157" customFormat="1" x14ac:dyDescent="0.2">
      <c r="A174" s="155"/>
      <c r="B174" s="155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</row>
    <row r="175" spans="1:59" s="157" customFormat="1" x14ac:dyDescent="0.2">
      <c r="A175" s="155"/>
      <c r="B175" s="155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</row>
    <row r="176" spans="1:59" s="157" customFormat="1" x14ac:dyDescent="0.2">
      <c r="A176" s="155"/>
      <c r="B176" s="155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</row>
    <row r="177" spans="1:59" s="157" customFormat="1" x14ac:dyDescent="0.2">
      <c r="A177" s="155"/>
      <c r="B177" s="155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</row>
    <row r="178" spans="1:59" s="157" customFormat="1" x14ac:dyDescent="0.2">
      <c r="A178" s="155"/>
      <c r="B178" s="155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</row>
    <row r="179" spans="1:59" s="157" customFormat="1" x14ac:dyDescent="0.2">
      <c r="A179" s="155"/>
      <c r="B179" s="155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</row>
    <row r="180" spans="1:59" s="157" customFormat="1" x14ac:dyDescent="0.2">
      <c r="A180" s="155"/>
      <c r="B180" s="155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</row>
    <row r="181" spans="1:59" s="157" customFormat="1" x14ac:dyDescent="0.2">
      <c r="A181" s="155"/>
      <c r="B181" s="155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</row>
    <row r="182" spans="1:59" s="157" customFormat="1" x14ac:dyDescent="0.2">
      <c r="A182" s="155"/>
      <c r="B182" s="155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</row>
    <row r="183" spans="1:59" s="157" customFormat="1" x14ac:dyDescent="0.2">
      <c r="A183" s="155"/>
      <c r="B183" s="155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</row>
    <row r="184" spans="1:59" s="157" customFormat="1" x14ac:dyDescent="0.2">
      <c r="A184" s="155"/>
      <c r="B184" s="155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</row>
    <row r="185" spans="1:59" s="157" customFormat="1" x14ac:dyDescent="0.2">
      <c r="A185" s="155"/>
      <c r="B185" s="155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</row>
    <row r="186" spans="1:59" s="157" customFormat="1" x14ac:dyDescent="0.2">
      <c r="A186" s="155"/>
      <c r="B186" s="155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</row>
    <row r="187" spans="1:59" s="157" customFormat="1" x14ac:dyDescent="0.2">
      <c r="A187" s="155"/>
      <c r="B187" s="155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</row>
    <row r="188" spans="1:59" s="157" customFormat="1" x14ac:dyDescent="0.2">
      <c r="A188" s="155"/>
      <c r="B188" s="155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</row>
    <row r="189" spans="1:59" s="157" customFormat="1" x14ac:dyDescent="0.2">
      <c r="A189" s="155"/>
      <c r="B189" s="155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</row>
    <row r="190" spans="1:59" s="157" customFormat="1" x14ac:dyDescent="0.2">
      <c r="A190" s="155"/>
      <c r="B190" s="155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</row>
    <row r="191" spans="1:59" s="157" customFormat="1" x14ac:dyDescent="0.2">
      <c r="A191" s="155"/>
      <c r="B191" s="155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</row>
    <row r="192" spans="1:59" s="157" customFormat="1" x14ac:dyDescent="0.2">
      <c r="A192" s="155"/>
      <c r="B192" s="155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</row>
    <row r="193" spans="1:59" s="157" customFormat="1" x14ac:dyDescent="0.2">
      <c r="A193" s="155"/>
      <c r="B193" s="155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</row>
    <row r="194" spans="1:59" s="157" customFormat="1" x14ac:dyDescent="0.2">
      <c r="A194" s="155"/>
      <c r="B194" s="155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</row>
    <row r="195" spans="1:59" s="157" customFormat="1" x14ac:dyDescent="0.2">
      <c r="A195" s="155"/>
      <c r="B195" s="155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</row>
    <row r="196" spans="1:59" s="157" customFormat="1" x14ac:dyDescent="0.2">
      <c r="A196" s="155"/>
      <c r="B196" s="155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</row>
    <row r="197" spans="1:59" s="157" customFormat="1" x14ac:dyDescent="0.2">
      <c r="A197" s="155"/>
      <c r="B197" s="155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</row>
    <row r="198" spans="1:59" s="157" customFormat="1" x14ac:dyDescent="0.2">
      <c r="A198" s="155"/>
      <c r="B198" s="155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</row>
    <row r="199" spans="1:59" s="157" customFormat="1" x14ac:dyDescent="0.2">
      <c r="A199" s="155"/>
      <c r="B199" s="155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</row>
    <row r="200" spans="1:59" s="157" customFormat="1" x14ac:dyDescent="0.2">
      <c r="A200" s="155"/>
      <c r="B200" s="155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</row>
    <row r="201" spans="1:59" s="157" customFormat="1" x14ac:dyDescent="0.2">
      <c r="A201" s="155"/>
      <c r="B201" s="155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</row>
    <row r="202" spans="1:59" s="157" customFormat="1" x14ac:dyDescent="0.2">
      <c r="A202" s="155"/>
      <c r="B202" s="155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</row>
    <row r="203" spans="1:59" s="157" customFormat="1" x14ac:dyDescent="0.2">
      <c r="A203" s="155"/>
      <c r="B203" s="155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</row>
    <row r="204" spans="1:59" s="157" customFormat="1" x14ac:dyDescent="0.2">
      <c r="A204" s="155"/>
      <c r="B204" s="155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</row>
    <row r="205" spans="1:59" s="157" customFormat="1" x14ac:dyDescent="0.2">
      <c r="A205" s="155"/>
      <c r="B205" s="155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</row>
    <row r="206" spans="1:59" s="157" customFormat="1" x14ac:dyDescent="0.2">
      <c r="A206" s="155"/>
      <c r="B206" s="155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</row>
    <row r="207" spans="1:59" s="157" customFormat="1" x14ac:dyDescent="0.2">
      <c r="A207" s="155"/>
      <c r="B207" s="155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</row>
    <row r="208" spans="1:59" s="157" customFormat="1" x14ac:dyDescent="0.2">
      <c r="A208" s="155"/>
      <c r="B208" s="155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</row>
    <row r="209" spans="1:59" s="157" customFormat="1" x14ac:dyDescent="0.2">
      <c r="A209" s="155"/>
      <c r="B209" s="155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</row>
    <row r="210" spans="1:59" s="157" customFormat="1" x14ac:dyDescent="0.2">
      <c r="A210" s="155"/>
      <c r="B210" s="155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</row>
    <row r="211" spans="1:59" s="157" customFormat="1" x14ac:dyDescent="0.2">
      <c r="A211" s="155"/>
      <c r="B211" s="155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</row>
    <row r="212" spans="1:59" s="157" customFormat="1" x14ac:dyDescent="0.2">
      <c r="A212" s="155"/>
      <c r="B212" s="155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</row>
    <row r="213" spans="1:59" s="157" customFormat="1" x14ac:dyDescent="0.2">
      <c r="A213" s="155"/>
      <c r="B213" s="155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</row>
    <row r="214" spans="1:59" s="157" customFormat="1" x14ac:dyDescent="0.2">
      <c r="A214" s="155"/>
      <c r="B214" s="155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</row>
    <row r="215" spans="1:59" s="157" customFormat="1" x14ac:dyDescent="0.2">
      <c r="A215" s="155"/>
      <c r="B215" s="155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</row>
    <row r="216" spans="1:59" s="157" customFormat="1" x14ac:dyDescent="0.2">
      <c r="A216" s="155"/>
      <c r="B216" s="155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</row>
    <row r="217" spans="1:59" s="157" customFormat="1" x14ac:dyDescent="0.2">
      <c r="A217" s="155"/>
      <c r="B217" s="155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</row>
    <row r="218" spans="1:59" s="157" customFormat="1" x14ac:dyDescent="0.2">
      <c r="A218" s="155"/>
      <c r="B218" s="155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</row>
    <row r="219" spans="1:59" s="157" customFormat="1" x14ac:dyDescent="0.2">
      <c r="A219" s="155"/>
      <c r="B219" s="155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</row>
    <row r="220" spans="1:59" s="157" customFormat="1" x14ac:dyDescent="0.2">
      <c r="A220" s="155"/>
      <c r="B220" s="155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</row>
    <row r="221" spans="1:59" s="157" customFormat="1" x14ac:dyDescent="0.2">
      <c r="A221" s="155"/>
      <c r="B221" s="155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</row>
    <row r="222" spans="1:59" s="157" customFormat="1" x14ac:dyDescent="0.2">
      <c r="A222" s="155"/>
      <c r="B222" s="155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</row>
    <row r="223" spans="1:59" s="157" customFormat="1" x14ac:dyDescent="0.2">
      <c r="A223" s="155"/>
      <c r="B223" s="155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</row>
    <row r="224" spans="1:59" s="157" customFormat="1" x14ac:dyDescent="0.2">
      <c r="A224" s="155"/>
      <c r="B224" s="155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</row>
    <row r="225" spans="1:59" s="157" customFormat="1" x14ac:dyDescent="0.2">
      <c r="A225" s="155"/>
      <c r="B225" s="155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</row>
    <row r="226" spans="1:59" s="157" customFormat="1" x14ac:dyDescent="0.2">
      <c r="A226" s="155"/>
      <c r="B226" s="155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</row>
    <row r="227" spans="1:59" s="157" customFormat="1" x14ac:dyDescent="0.2">
      <c r="A227" s="155"/>
      <c r="B227" s="155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</row>
    <row r="228" spans="1:59" s="157" customFormat="1" x14ac:dyDescent="0.2">
      <c r="A228" s="155"/>
      <c r="B228" s="155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</row>
    <row r="229" spans="1:59" s="157" customFormat="1" x14ac:dyDescent="0.2">
      <c r="A229" s="155"/>
      <c r="B229" s="155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</row>
    <row r="230" spans="1:59" s="157" customFormat="1" x14ac:dyDescent="0.2">
      <c r="A230" s="155"/>
      <c r="B230" s="155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</row>
    <row r="231" spans="1:59" s="157" customFormat="1" x14ac:dyDescent="0.2">
      <c r="A231" s="155"/>
      <c r="B231" s="155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</row>
    <row r="232" spans="1:59" s="157" customFormat="1" x14ac:dyDescent="0.2">
      <c r="A232" s="155"/>
      <c r="B232" s="155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</row>
    <row r="233" spans="1:59" s="157" customFormat="1" x14ac:dyDescent="0.2">
      <c r="A233" s="155"/>
      <c r="B233" s="155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</row>
    <row r="234" spans="1:59" s="157" customFormat="1" x14ac:dyDescent="0.2">
      <c r="A234" s="155"/>
      <c r="B234" s="155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</row>
    <row r="235" spans="1:59" s="157" customFormat="1" x14ac:dyDescent="0.2">
      <c r="A235" s="155"/>
      <c r="B235" s="155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</row>
    <row r="236" spans="1:59" s="157" customFormat="1" x14ac:dyDescent="0.2">
      <c r="A236" s="155"/>
      <c r="B236" s="155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</row>
    <row r="237" spans="1:59" s="157" customFormat="1" x14ac:dyDescent="0.2">
      <c r="A237" s="155"/>
      <c r="B237" s="155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</row>
    <row r="238" spans="1:59" s="157" customFormat="1" x14ac:dyDescent="0.2">
      <c r="A238" s="155"/>
      <c r="B238" s="155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</row>
    <row r="239" spans="1:59" s="157" customFormat="1" x14ac:dyDescent="0.2">
      <c r="A239" s="155"/>
      <c r="B239" s="155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</row>
    <row r="240" spans="1:59" s="157" customFormat="1" x14ac:dyDescent="0.2">
      <c r="A240" s="155"/>
      <c r="B240" s="155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</row>
    <row r="241" spans="1:59" s="157" customFormat="1" x14ac:dyDescent="0.2">
      <c r="A241" s="155"/>
      <c r="B241" s="155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</row>
    <row r="242" spans="1:59" s="157" customFormat="1" x14ac:dyDescent="0.2">
      <c r="A242" s="155"/>
      <c r="B242" s="155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</row>
    <row r="243" spans="1:59" s="157" customFormat="1" x14ac:dyDescent="0.2">
      <c r="A243" s="155"/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</row>
    <row r="244" spans="1:59" s="157" customFormat="1" x14ac:dyDescent="0.2">
      <c r="A244" s="155"/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</row>
    <row r="245" spans="1:59" s="157" customFormat="1" x14ac:dyDescent="0.2">
      <c r="A245" s="155"/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</row>
    <row r="246" spans="1:59" s="157" customFormat="1" x14ac:dyDescent="0.2">
      <c r="A246" s="155"/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</row>
    <row r="247" spans="1:59" s="157" customFormat="1" x14ac:dyDescent="0.2">
      <c r="A247" s="155"/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</row>
    <row r="248" spans="1:59" s="157" customFormat="1" x14ac:dyDescent="0.2">
      <c r="A248" s="155"/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</row>
    <row r="249" spans="1:59" s="157" customFormat="1" x14ac:dyDescent="0.2">
      <c r="A249" s="155"/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</row>
    <row r="250" spans="1:59" s="157" customFormat="1" x14ac:dyDescent="0.2">
      <c r="A250" s="155"/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</row>
    <row r="251" spans="1:59" s="157" customFormat="1" x14ac:dyDescent="0.2">
      <c r="A251" s="155"/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</row>
    <row r="252" spans="1:59" s="157" customFormat="1" x14ac:dyDescent="0.2">
      <c r="A252" s="155"/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</row>
    <row r="253" spans="1:59" s="157" customFormat="1" x14ac:dyDescent="0.2">
      <c r="A253" s="155"/>
      <c r="B253" s="155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</row>
    <row r="254" spans="1:59" s="157" customFormat="1" x14ac:dyDescent="0.2">
      <c r="A254" s="155"/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</row>
    <row r="255" spans="1:59" s="157" customFormat="1" x14ac:dyDescent="0.2">
      <c r="A255" s="155"/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</row>
    <row r="256" spans="1:59" s="157" customFormat="1" x14ac:dyDescent="0.2">
      <c r="A256" s="155"/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</row>
    <row r="257" spans="1:59" s="157" customFormat="1" x14ac:dyDescent="0.2">
      <c r="A257" s="155"/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</row>
    <row r="258" spans="1:59" s="157" customFormat="1" x14ac:dyDescent="0.2">
      <c r="A258" s="155"/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</row>
    <row r="259" spans="1:59" s="157" customFormat="1" x14ac:dyDescent="0.2">
      <c r="A259" s="155"/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</row>
    <row r="260" spans="1:59" s="157" customFormat="1" x14ac:dyDescent="0.2">
      <c r="A260" s="155"/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</row>
    <row r="261" spans="1:59" s="157" customFormat="1" x14ac:dyDescent="0.2">
      <c r="A261" s="155"/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</row>
    <row r="262" spans="1:59" s="157" customFormat="1" x14ac:dyDescent="0.2">
      <c r="A262" s="155"/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</row>
    <row r="263" spans="1:59" s="157" customFormat="1" x14ac:dyDescent="0.2">
      <c r="A263" s="155"/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</row>
    <row r="264" spans="1:59" s="157" customFormat="1" x14ac:dyDescent="0.2">
      <c r="A264" s="155"/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</row>
    <row r="265" spans="1:59" s="157" customFormat="1" x14ac:dyDescent="0.2">
      <c r="A265" s="155"/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</row>
    <row r="266" spans="1:59" s="157" customFormat="1" x14ac:dyDescent="0.2">
      <c r="A266" s="155"/>
      <c r="B266" s="155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</row>
    <row r="267" spans="1:59" s="157" customFormat="1" x14ac:dyDescent="0.2">
      <c r="A267" s="155"/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</row>
    <row r="268" spans="1:59" s="157" customFormat="1" x14ac:dyDescent="0.2">
      <c r="A268" s="155"/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</row>
    <row r="269" spans="1:59" s="157" customFormat="1" x14ac:dyDescent="0.2">
      <c r="A269" s="155"/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</row>
    <row r="270" spans="1:59" s="157" customFormat="1" x14ac:dyDescent="0.2">
      <c r="A270" s="155"/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</row>
    <row r="271" spans="1:59" s="157" customFormat="1" x14ac:dyDescent="0.2">
      <c r="A271" s="155"/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</row>
    <row r="272" spans="1:59" s="157" customFormat="1" x14ac:dyDescent="0.2">
      <c r="A272" s="155"/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</row>
    <row r="273" spans="1:59" s="157" customFormat="1" x14ac:dyDescent="0.2">
      <c r="A273" s="155"/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</row>
    <row r="274" spans="1:59" s="157" customFormat="1" x14ac:dyDescent="0.2">
      <c r="A274" s="155"/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</row>
    <row r="275" spans="1:59" s="157" customFormat="1" x14ac:dyDescent="0.2">
      <c r="A275" s="155"/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</row>
    <row r="276" spans="1:59" s="157" customFormat="1" x14ac:dyDescent="0.2">
      <c r="A276" s="155"/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</row>
    <row r="277" spans="1:59" s="157" customFormat="1" x14ac:dyDescent="0.2">
      <c r="A277" s="155"/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</row>
    <row r="278" spans="1:59" s="157" customFormat="1" x14ac:dyDescent="0.2">
      <c r="A278" s="155"/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</row>
    <row r="279" spans="1:59" s="157" customFormat="1" x14ac:dyDescent="0.2">
      <c r="A279" s="155"/>
      <c r="B279" s="155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</row>
    <row r="280" spans="1:59" s="157" customFormat="1" x14ac:dyDescent="0.2">
      <c r="A280" s="155"/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</row>
    <row r="281" spans="1:59" s="157" customFormat="1" x14ac:dyDescent="0.2">
      <c r="A281" s="155"/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</row>
    <row r="282" spans="1:59" s="157" customFormat="1" x14ac:dyDescent="0.2">
      <c r="A282" s="155"/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</row>
    <row r="283" spans="1:59" s="157" customFormat="1" x14ac:dyDescent="0.2">
      <c r="A283" s="155"/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</row>
    <row r="284" spans="1:59" s="157" customFormat="1" x14ac:dyDescent="0.2">
      <c r="A284" s="155"/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</row>
    <row r="285" spans="1:59" s="157" customFormat="1" x14ac:dyDescent="0.2">
      <c r="A285" s="155"/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</row>
    <row r="286" spans="1:59" s="157" customFormat="1" x14ac:dyDescent="0.2">
      <c r="A286" s="155"/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</row>
    <row r="287" spans="1:59" s="157" customFormat="1" x14ac:dyDescent="0.2">
      <c r="A287" s="155"/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</row>
    <row r="288" spans="1:59" s="157" customFormat="1" x14ac:dyDescent="0.2">
      <c r="A288" s="155"/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</row>
    <row r="289" spans="1:59" s="157" customFormat="1" x14ac:dyDescent="0.2">
      <c r="A289" s="155"/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</row>
    <row r="290" spans="1:59" s="157" customFormat="1" x14ac:dyDescent="0.2">
      <c r="A290" s="155"/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</row>
    <row r="291" spans="1:59" s="157" customFormat="1" x14ac:dyDescent="0.2">
      <c r="A291" s="155"/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</row>
    <row r="292" spans="1:59" s="157" customFormat="1" x14ac:dyDescent="0.2">
      <c r="A292" s="155"/>
      <c r="B292" s="155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</row>
    <row r="293" spans="1:59" s="157" customFormat="1" x14ac:dyDescent="0.2">
      <c r="A293" s="155"/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</row>
    <row r="294" spans="1:59" s="157" customFormat="1" x14ac:dyDescent="0.2">
      <c r="A294" s="155"/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</row>
    <row r="295" spans="1:59" s="157" customFormat="1" x14ac:dyDescent="0.2">
      <c r="A295" s="155"/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</row>
    <row r="296" spans="1:59" s="157" customFormat="1" x14ac:dyDescent="0.2">
      <c r="A296" s="155"/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</row>
    <row r="297" spans="1:59" s="157" customFormat="1" x14ac:dyDescent="0.2">
      <c r="A297" s="155"/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</row>
    <row r="298" spans="1:59" s="157" customFormat="1" x14ac:dyDescent="0.2">
      <c r="A298" s="155"/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</row>
    <row r="299" spans="1:59" s="157" customFormat="1" x14ac:dyDescent="0.2">
      <c r="A299" s="155"/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</row>
    <row r="300" spans="1:59" s="157" customFormat="1" x14ac:dyDescent="0.2">
      <c r="A300" s="155"/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</row>
    <row r="301" spans="1:59" s="157" customFormat="1" x14ac:dyDescent="0.2">
      <c r="A301" s="155"/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</row>
    <row r="302" spans="1:59" s="157" customFormat="1" x14ac:dyDescent="0.2">
      <c r="A302" s="155"/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</row>
    <row r="303" spans="1:59" s="157" customFormat="1" x14ac:dyDescent="0.2">
      <c r="A303" s="155"/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</row>
    <row r="304" spans="1:59" s="157" customFormat="1" x14ac:dyDescent="0.2">
      <c r="A304" s="155"/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</row>
    <row r="305" spans="1:59" s="157" customFormat="1" x14ac:dyDescent="0.2">
      <c r="A305" s="155"/>
      <c r="B305" s="155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</row>
    <row r="306" spans="1:59" s="157" customFormat="1" x14ac:dyDescent="0.2">
      <c r="A306" s="155"/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</row>
    <row r="307" spans="1:59" s="157" customFormat="1" x14ac:dyDescent="0.2">
      <c r="A307" s="155"/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</row>
    <row r="308" spans="1:59" s="157" customFormat="1" x14ac:dyDescent="0.2">
      <c r="A308" s="155"/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</row>
    <row r="309" spans="1:59" s="157" customFormat="1" x14ac:dyDescent="0.2">
      <c r="A309" s="155"/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</row>
    <row r="310" spans="1:59" s="157" customFormat="1" x14ac:dyDescent="0.2">
      <c r="A310" s="155"/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</row>
    <row r="311" spans="1:59" s="157" customFormat="1" x14ac:dyDescent="0.2">
      <c r="A311" s="155"/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</row>
    <row r="312" spans="1:59" s="157" customFormat="1" x14ac:dyDescent="0.2">
      <c r="A312" s="155"/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</row>
    <row r="313" spans="1:59" s="157" customFormat="1" x14ac:dyDescent="0.2">
      <c r="A313" s="155"/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</row>
    <row r="314" spans="1:59" s="157" customFormat="1" x14ac:dyDescent="0.2">
      <c r="A314" s="155"/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</row>
    <row r="315" spans="1:59" s="157" customFormat="1" x14ac:dyDescent="0.2">
      <c r="A315" s="155"/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</row>
    <row r="316" spans="1:59" s="157" customFormat="1" x14ac:dyDescent="0.2">
      <c r="A316" s="155"/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</row>
    <row r="317" spans="1:59" s="157" customFormat="1" x14ac:dyDescent="0.2">
      <c r="A317" s="155"/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</row>
    <row r="318" spans="1:59" s="157" customFormat="1" x14ac:dyDescent="0.2">
      <c r="A318" s="155"/>
      <c r="B318" s="155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</row>
    <row r="319" spans="1:59" s="157" customFormat="1" x14ac:dyDescent="0.2">
      <c r="A319" s="155"/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</row>
    <row r="320" spans="1:59" s="157" customFormat="1" x14ac:dyDescent="0.2">
      <c r="A320" s="155"/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</row>
    <row r="321" spans="1:59" s="157" customFormat="1" x14ac:dyDescent="0.2">
      <c r="A321" s="155"/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</row>
    <row r="322" spans="1:59" s="157" customFormat="1" x14ac:dyDescent="0.2">
      <c r="A322" s="155"/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</row>
    <row r="323" spans="1:59" s="157" customFormat="1" x14ac:dyDescent="0.2">
      <c r="A323" s="155"/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</row>
    <row r="324" spans="1:59" s="157" customFormat="1" x14ac:dyDescent="0.2">
      <c r="A324" s="155"/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</row>
    <row r="325" spans="1:59" s="157" customFormat="1" x14ac:dyDescent="0.2">
      <c r="A325" s="155"/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</row>
    <row r="326" spans="1:59" s="157" customFormat="1" x14ac:dyDescent="0.2">
      <c r="A326" s="155"/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</row>
    <row r="327" spans="1:59" s="157" customFormat="1" x14ac:dyDescent="0.2">
      <c r="A327" s="155"/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</row>
    <row r="328" spans="1:59" s="157" customFormat="1" x14ac:dyDescent="0.2">
      <c r="A328" s="155"/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</row>
    <row r="329" spans="1:59" s="157" customFormat="1" x14ac:dyDescent="0.2">
      <c r="A329" s="155"/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</row>
    <row r="330" spans="1:59" s="157" customFormat="1" x14ac:dyDescent="0.2">
      <c r="A330" s="155"/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</row>
    <row r="331" spans="1:59" s="157" customFormat="1" x14ac:dyDescent="0.2">
      <c r="A331" s="155"/>
      <c r="B331" s="155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</row>
    <row r="332" spans="1:59" s="157" customFormat="1" x14ac:dyDescent="0.2">
      <c r="A332" s="155"/>
      <c r="B332" s="155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</row>
    <row r="333" spans="1:59" s="157" customFormat="1" x14ac:dyDescent="0.2">
      <c r="A333" s="155"/>
      <c r="B333" s="155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</row>
    <row r="334" spans="1:59" s="157" customFormat="1" x14ac:dyDescent="0.2">
      <c r="A334" s="155"/>
      <c r="B334" s="155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</row>
    <row r="335" spans="1:59" s="157" customFormat="1" x14ac:dyDescent="0.2">
      <c r="A335" s="155"/>
      <c r="B335" s="155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</row>
    <row r="336" spans="1:59" s="157" customFormat="1" x14ac:dyDescent="0.2">
      <c r="A336" s="155"/>
      <c r="B336" s="155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</row>
    <row r="337" spans="1:59" s="157" customFormat="1" x14ac:dyDescent="0.2">
      <c r="A337" s="155"/>
      <c r="B337" s="155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</row>
    <row r="338" spans="1:59" s="157" customFormat="1" x14ac:dyDescent="0.2">
      <c r="A338" s="155"/>
      <c r="B338" s="155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</row>
    <row r="339" spans="1:59" s="157" customFormat="1" x14ac:dyDescent="0.2">
      <c r="A339" s="155"/>
      <c r="B339" s="155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</row>
    <row r="340" spans="1:59" s="157" customFormat="1" x14ac:dyDescent="0.2">
      <c r="A340" s="155"/>
      <c r="B340" s="155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</row>
    <row r="341" spans="1:59" s="157" customFormat="1" x14ac:dyDescent="0.2">
      <c r="A341" s="155"/>
      <c r="B341" s="155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</row>
    <row r="342" spans="1:59" s="157" customFormat="1" x14ac:dyDescent="0.2">
      <c r="A342" s="155"/>
      <c r="B342" s="155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</row>
    <row r="343" spans="1:59" s="157" customFormat="1" x14ac:dyDescent="0.2">
      <c r="A343" s="155"/>
      <c r="B343" s="155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</row>
    <row r="344" spans="1:59" s="157" customFormat="1" x14ac:dyDescent="0.2">
      <c r="A344" s="155"/>
      <c r="B344" s="155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</row>
    <row r="345" spans="1:59" s="157" customFormat="1" x14ac:dyDescent="0.2">
      <c r="A345" s="155"/>
      <c r="B345" s="155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</row>
    <row r="346" spans="1:59" s="157" customFormat="1" x14ac:dyDescent="0.2">
      <c r="A346" s="155"/>
      <c r="B346" s="155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</row>
    <row r="347" spans="1:59" s="157" customFormat="1" x14ac:dyDescent="0.2">
      <c r="A347" s="155"/>
      <c r="B347" s="155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</row>
    <row r="348" spans="1:59" s="157" customFormat="1" x14ac:dyDescent="0.2">
      <c r="A348" s="155"/>
      <c r="B348" s="155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</row>
    <row r="349" spans="1:59" s="157" customFormat="1" x14ac:dyDescent="0.2">
      <c r="A349" s="155"/>
      <c r="B349" s="155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</row>
    <row r="350" spans="1:59" s="157" customFormat="1" x14ac:dyDescent="0.2">
      <c r="A350" s="155"/>
      <c r="B350" s="155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</row>
    <row r="351" spans="1:59" s="157" customFormat="1" x14ac:dyDescent="0.2">
      <c r="A351" s="155"/>
      <c r="B351" s="155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</row>
    <row r="352" spans="1:59" s="157" customFormat="1" x14ac:dyDescent="0.2">
      <c r="A352" s="155"/>
      <c r="B352" s="155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</row>
    <row r="353" spans="1:59" s="157" customFormat="1" x14ac:dyDescent="0.2">
      <c r="A353" s="155"/>
      <c r="B353" s="155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</row>
    <row r="354" spans="1:59" s="157" customFormat="1" x14ac:dyDescent="0.2">
      <c r="A354" s="155"/>
      <c r="B354" s="155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</row>
    <row r="355" spans="1:59" s="157" customFormat="1" x14ac:dyDescent="0.2">
      <c r="A355" s="155"/>
      <c r="B355" s="155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</row>
    <row r="356" spans="1:59" s="157" customFormat="1" x14ac:dyDescent="0.2">
      <c r="A356" s="155"/>
      <c r="B356" s="155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</row>
    <row r="357" spans="1:59" s="157" customFormat="1" x14ac:dyDescent="0.2">
      <c r="A357" s="155"/>
      <c r="B357" s="155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</row>
    <row r="358" spans="1:59" s="157" customFormat="1" x14ac:dyDescent="0.2">
      <c r="A358" s="155"/>
      <c r="B358" s="155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</row>
    <row r="359" spans="1:59" s="157" customFormat="1" x14ac:dyDescent="0.2">
      <c r="A359" s="155"/>
      <c r="B359" s="155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</row>
    <row r="360" spans="1:59" s="157" customFormat="1" x14ac:dyDescent="0.2">
      <c r="A360" s="155"/>
      <c r="B360" s="155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</row>
    <row r="361" spans="1:59" s="157" customFormat="1" x14ac:dyDescent="0.2">
      <c r="A361" s="155"/>
      <c r="B361" s="155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</row>
    <row r="362" spans="1:59" s="157" customFormat="1" x14ac:dyDescent="0.2">
      <c r="A362" s="155"/>
      <c r="B362" s="155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</row>
    <row r="363" spans="1:59" s="157" customFormat="1" x14ac:dyDescent="0.2">
      <c r="A363" s="155"/>
      <c r="B363" s="155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</row>
    <row r="364" spans="1:59" s="157" customFormat="1" x14ac:dyDescent="0.2">
      <c r="A364" s="155"/>
      <c r="B364" s="155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</row>
    <row r="365" spans="1:59" s="157" customFormat="1" x14ac:dyDescent="0.2">
      <c r="A365" s="155"/>
      <c r="B365" s="155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</row>
    <row r="366" spans="1:59" s="157" customFormat="1" x14ac:dyDescent="0.2">
      <c r="A366" s="155"/>
      <c r="B366" s="155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</row>
    <row r="367" spans="1:59" s="157" customFormat="1" x14ac:dyDescent="0.2">
      <c r="A367" s="155"/>
      <c r="B367" s="155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</row>
    <row r="368" spans="1:59" s="157" customFormat="1" x14ac:dyDescent="0.2">
      <c r="A368" s="155"/>
      <c r="B368" s="155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</row>
    <row r="369" spans="1:59" s="157" customFormat="1" x14ac:dyDescent="0.2">
      <c r="A369" s="155"/>
      <c r="B369" s="155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</row>
    <row r="370" spans="1:59" s="157" customFormat="1" x14ac:dyDescent="0.2">
      <c r="A370" s="155"/>
      <c r="B370" s="155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</row>
    <row r="371" spans="1:59" s="157" customFormat="1" x14ac:dyDescent="0.2">
      <c r="A371" s="155"/>
      <c r="B371" s="155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</row>
    <row r="372" spans="1:59" s="157" customFormat="1" x14ac:dyDescent="0.2">
      <c r="A372" s="155"/>
      <c r="B372" s="155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</row>
    <row r="373" spans="1:59" s="157" customFormat="1" x14ac:dyDescent="0.2">
      <c r="A373" s="155"/>
      <c r="B373" s="155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</row>
    <row r="374" spans="1:59" s="157" customFormat="1" x14ac:dyDescent="0.2">
      <c r="A374" s="155"/>
      <c r="B374" s="155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</row>
    <row r="375" spans="1:59" s="157" customFormat="1" x14ac:dyDescent="0.2">
      <c r="A375" s="155"/>
      <c r="B375" s="155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</row>
    <row r="376" spans="1:59" s="157" customFormat="1" x14ac:dyDescent="0.2">
      <c r="A376" s="155"/>
      <c r="B376" s="155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</row>
    <row r="377" spans="1:59" s="157" customFormat="1" x14ac:dyDescent="0.2">
      <c r="A377" s="155"/>
      <c r="B377" s="155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</row>
    <row r="378" spans="1:59" s="157" customFormat="1" x14ac:dyDescent="0.2">
      <c r="A378" s="155"/>
      <c r="B378" s="155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</row>
    <row r="379" spans="1:59" s="157" customFormat="1" x14ac:dyDescent="0.2">
      <c r="A379" s="155"/>
      <c r="B379" s="155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</row>
    <row r="380" spans="1:59" s="157" customFormat="1" x14ac:dyDescent="0.2">
      <c r="A380" s="155"/>
      <c r="B380" s="155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</row>
    <row r="381" spans="1:59" s="157" customFormat="1" x14ac:dyDescent="0.2">
      <c r="A381" s="155"/>
      <c r="B381" s="155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</row>
    <row r="382" spans="1:59" s="157" customFormat="1" x14ac:dyDescent="0.2">
      <c r="A382" s="155"/>
      <c r="B382" s="155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</row>
    <row r="383" spans="1:59" s="157" customFormat="1" x14ac:dyDescent="0.2">
      <c r="A383" s="155"/>
      <c r="B383" s="155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</row>
    <row r="384" spans="1:59" s="157" customFormat="1" x14ac:dyDescent="0.2">
      <c r="A384" s="155"/>
      <c r="B384" s="155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</row>
    <row r="385" spans="1:59" s="157" customFormat="1" x14ac:dyDescent="0.2">
      <c r="A385" s="155"/>
      <c r="B385" s="155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</row>
    <row r="386" spans="1:59" s="157" customFormat="1" x14ac:dyDescent="0.2">
      <c r="A386" s="155"/>
      <c r="B386" s="155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</row>
    <row r="387" spans="1:59" s="157" customFormat="1" x14ac:dyDescent="0.2">
      <c r="A387" s="155"/>
      <c r="B387" s="155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</row>
    <row r="388" spans="1:59" s="157" customFormat="1" x14ac:dyDescent="0.2">
      <c r="A388" s="155"/>
      <c r="B388" s="155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</row>
    <row r="389" spans="1:59" s="157" customFormat="1" x14ac:dyDescent="0.2">
      <c r="A389" s="155"/>
      <c r="B389" s="155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</row>
    <row r="390" spans="1:59" s="157" customFormat="1" x14ac:dyDescent="0.2">
      <c r="A390" s="155"/>
      <c r="B390" s="155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</row>
    <row r="391" spans="1:59" s="157" customFormat="1" x14ac:dyDescent="0.2">
      <c r="A391" s="155"/>
      <c r="B391" s="155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</row>
    <row r="392" spans="1:59" s="157" customFormat="1" x14ac:dyDescent="0.2">
      <c r="A392" s="155"/>
      <c r="B392" s="155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</row>
    <row r="393" spans="1:59" s="157" customFormat="1" x14ac:dyDescent="0.2">
      <c r="A393" s="155"/>
      <c r="B393" s="155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</row>
    <row r="394" spans="1:59" s="157" customFormat="1" x14ac:dyDescent="0.2">
      <c r="A394" s="155"/>
      <c r="B394" s="155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</row>
    <row r="395" spans="1:59" s="157" customFormat="1" x14ac:dyDescent="0.2">
      <c r="A395" s="155"/>
      <c r="B395" s="155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</row>
    <row r="396" spans="1:59" s="157" customFormat="1" x14ac:dyDescent="0.2">
      <c r="A396" s="155"/>
      <c r="B396" s="155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</row>
    <row r="397" spans="1:59" s="157" customFormat="1" x14ac:dyDescent="0.2">
      <c r="A397" s="155"/>
      <c r="B397" s="155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</row>
    <row r="398" spans="1:59" s="157" customFormat="1" x14ac:dyDescent="0.2">
      <c r="A398" s="155"/>
      <c r="B398" s="155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</row>
    <row r="399" spans="1:59" s="157" customFormat="1" x14ac:dyDescent="0.2">
      <c r="A399" s="155"/>
      <c r="B399" s="155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</row>
    <row r="400" spans="1:59" s="157" customFormat="1" x14ac:dyDescent="0.2">
      <c r="A400" s="155"/>
      <c r="B400" s="155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</row>
    <row r="401" spans="1:59" s="157" customFormat="1" x14ac:dyDescent="0.2">
      <c r="A401" s="155"/>
      <c r="B401" s="155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</row>
    <row r="402" spans="1:59" s="157" customFormat="1" x14ac:dyDescent="0.2">
      <c r="A402" s="155"/>
      <c r="B402" s="155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</row>
    <row r="403" spans="1:59" s="157" customFormat="1" x14ac:dyDescent="0.2">
      <c r="A403" s="155"/>
      <c r="B403" s="155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</row>
    <row r="404" spans="1:59" s="157" customFormat="1" x14ac:dyDescent="0.2">
      <c r="A404" s="155"/>
      <c r="B404" s="155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</row>
    <row r="405" spans="1:59" s="157" customFormat="1" x14ac:dyDescent="0.2">
      <c r="A405" s="155"/>
      <c r="B405" s="155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</row>
    <row r="406" spans="1:59" s="157" customFormat="1" x14ac:dyDescent="0.2">
      <c r="A406" s="155"/>
      <c r="B406" s="155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</row>
    <row r="407" spans="1:59" s="157" customFormat="1" x14ac:dyDescent="0.2">
      <c r="A407" s="155"/>
      <c r="B407" s="155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</row>
    <row r="408" spans="1:59" s="157" customFormat="1" x14ac:dyDescent="0.2">
      <c r="A408" s="155"/>
      <c r="B408" s="155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</row>
    <row r="409" spans="1:59" s="157" customFormat="1" x14ac:dyDescent="0.2">
      <c r="A409" s="155"/>
      <c r="B409" s="155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</row>
    <row r="410" spans="1:59" s="157" customFormat="1" x14ac:dyDescent="0.2">
      <c r="A410" s="155"/>
      <c r="B410" s="155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</row>
    <row r="411" spans="1:59" s="157" customFormat="1" x14ac:dyDescent="0.2">
      <c r="A411" s="155"/>
      <c r="B411" s="155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</row>
    <row r="412" spans="1:59" s="157" customFormat="1" x14ac:dyDescent="0.2">
      <c r="A412" s="155"/>
      <c r="B412" s="155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</row>
    <row r="413" spans="1:59" s="157" customFormat="1" x14ac:dyDescent="0.2">
      <c r="A413" s="155"/>
      <c r="B413" s="155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</row>
    <row r="414" spans="1:59" s="157" customFormat="1" x14ac:dyDescent="0.2">
      <c r="A414" s="155"/>
      <c r="B414" s="155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</row>
    <row r="415" spans="1:59" s="157" customFormat="1" x14ac:dyDescent="0.2">
      <c r="A415" s="155"/>
      <c r="B415" s="155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</row>
    <row r="416" spans="1:59" s="157" customFormat="1" x14ac:dyDescent="0.2">
      <c r="A416" s="155"/>
      <c r="B416" s="155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</row>
    <row r="417" spans="1:59" s="157" customFormat="1" x14ac:dyDescent="0.2">
      <c r="A417" s="155"/>
      <c r="B417" s="155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</row>
    <row r="418" spans="1:59" s="157" customFormat="1" x14ac:dyDescent="0.2">
      <c r="A418" s="155"/>
      <c r="B418" s="155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</row>
    <row r="419" spans="1:59" s="157" customFormat="1" x14ac:dyDescent="0.2">
      <c r="A419" s="155"/>
      <c r="B419" s="155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</row>
    <row r="420" spans="1:59" s="157" customFormat="1" x14ac:dyDescent="0.2">
      <c r="A420" s="155"/>
      <c r="B420" s="155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</row>
    <row r="421" spans="1:59" s="157" customFormat="1" x14ac:dyDescent="0.2">
      <c r="A421" s="155"/>
      <c r="B421" s="155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</row>
    <row r="422" spans="1:59" s="157" customFormat="1" x14ac:dyDescent="0.2">
      <c r="A422" s="155"/>
      <c r="B422" s="155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</row>
    <row r="423" spans="1:59" s="157" customFormat="1" x14ac:dyDescent="0.2">
      <c r="A423" s="155"/>
      <c r="B423" s="155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</row>
    <row r="424" spans="1:59" s="157" customFormat="1" x14ac:dyDescent="0.2">
      <c r="A424" s="155"/>
      <c r="B424" s="155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</row>
    <row r="425" spans="1:59" s="157" customFormat="1" x14ac:dyDescent="0.2">
      <c r="A425" s="155"/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</row>
    <row r="426" spans="1:59" s="157" customFormat="1" x14ac:dyDescent="0.2">
      <c r="A426" s="155"/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</row>
    <row r="427" spans="1:59" s="157" customFormat="1" x14ac:dyDescent="0.2">
      <c r="A427" s="155"/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</row>
    <row r="428" spans="1:59" s="157" customFormat="1" x14ac:dyDescent="0.2">
      <c r="A428" s="155"/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</row>
    <row r="429" spans="1:59" s="157" customFormat="1" x14ac:dyDescent="0.2">
      <c r="A429" s="155"/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</row>
    <row r="430" spans="1:59" s="157" customFormat="1" x14ac:dyDescent="0.2">
      <c r="A430" s="155"/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</row>
    <row r="431" spans="1:59" s="157" customFormat="1" x14ac:dyDescent="0.2">
      <c r="A431" s="155"/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</row>
    <row r="432" spans="1:59" s="157" customFormat="1" x14ac:dyDescent="0.2">
      <c r="A432" s="155"/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</row>
    <row r="433" spans="1:59" s="157" customFormat="1" x14ac:dyDescent="0.2">
      <c r="A433" s="155"/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</row>
    <row r="434" spans="1:59" s="157" customFormat="1" x14ac:dyDescent="0.2">
      <c r="A434" s="155"/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</row>
    <row r="435" spans="1:59" s="157" customFormat="1" x14ac:dyDescent="0.2">
      <c r="A435" s="155"/>
      <c r="B435" s="155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</row>
    <row r="436" spans="1:59" s="157" customFormat="1" x14ac:dyDescent="0.2">
      <c r="A436" s="155"/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</row>
    <row r="437" spans="1:59" s="157" customFormat="1" x14ac:dyDescent="0.2">
      <c r="A437" s="155"/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</row>
    <row r="438" spans="1:59" s="157" customFormat="1" x14ac:dyDescent="0.2">
      <c r="A438" s="155"/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</row>
    <row r="439" spans="1:59" s="157" customFormat="1" x14ac:dyDescent="0.2">
      <c r="A439" s="155"/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</row>
    <row r="440" spans="1:59" s="157" customFormat="1" x14ac:dyDescent="0.2">
      <c r="A440" s="155"/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</row>
    <row r="441" spans="1:59" s="157" customFormat="1" x14ac:dyDescent="0.2">
      <c r="A441" s="155"/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</row>
    <row r="442" spans="1:59" s="157" customFormat="1" x14ac:dyDescent="0.2">
      <c r="A442" s="155"/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</row>
    <row r="443" spans="1:59" s="157" customFormat="1" x14ac:dyDescent="0.2">
      <c r="A443" s="155"/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</row>
    <row r="444" spans="1:59" s="157" customFormat="1" x14ac:dyDescent="0.2">
      <c r="A444" s="155"/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</row>
    <row r="445" spans="1:59" s="157" customFormat="1" x14ac:dyDescent="0.2">
      <c r="A445" s="155"/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</row>
    <row r="446" spans="1:59" s="157" customFormat="1" x14ac:dyDescent="0.2">
      <c r="A446" s="155"/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</row>
    <row r="447" spans="1:59" s="157" customFormat="1" x14ac:dyDescent="0.2">
      <c r="A447" s="155"/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</row>
    <row r="448" spans="1:59" s="157" customFormat="1" x14ac:dyDescent="0.2">
      <c r="A448" s="155"/>
      <c r="B448" s="155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</row>
    <row r="449" spans="1:59" s="157" customFormat="1" x14ac:dyDescent="0.2">
      <c r="A449" s="155"/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</row>
    <row r="450" spans="1:59" s="157" customFormat="1" x14ac:dyDescent="0.2">
      <c r="A450" s="155"/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</row>
    <row r="451" spans="1:59" s="157" customFormat="1" x14ac:dyDescent="0.2">
      <c r="A451" s="155"/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</row>
    <row r="452" spans="1:59" s="157" customFormat="1" x14ac:dyDescent="0.2">
      <c r="A452" s="155"/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</row>
    <row r="453" spans="1:59" s="157" customFormat="1" x14ac:dyDescent="0.2">
      <c r="A453" s="155"/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</row>
    <row r="454" spans="1:59" s="157" customFormat="1" x14ac:dyDescent="0.2">
      <c r="A454" s="155"/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</row>
    <row r="455" spans="1:59" s="157" customFormat="1" x14ac:dyDescent="0.2">
      <c r="A455" s="155"/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</row>
    <row r="456" spans="1:59" s="157" customFormat="1" x14ac:dyDescent="0.2">
      <c r="A456" s="155"/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</row>
    <row r="457" spans="1:59" s="157" customFormat="1" x14ac:dyDescent="0.2">
      <c r="A457" s="155"/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</row>
    <row r="458" spans="1:59" s="157" customFormat="1" x14ac:dyDescent="0.2">
      <c r="A458" s="155"/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</row>
    <row r="459" spans="1:59" s="157" customFormat="1" x14ac:dyDescent="0.2">
      <c r="A459" s="155"/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</row>
    <row r="460" spans="1:59" s="157" customFormat="1" x14ac:dyDescent="0.2">
      <c r="A460" s="155"/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</row>
    <row r="461" spans="1:59" s="157" customFormat="1" x14ac:dyDescent="0.2">
      <c r="A461" s="155"/>
      <c r="B461" s="155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</row>
    <row r="462" spans="1:59" s="157" customFormat="1" x14ac:dyDescent="0.2">
      <c r="A462" s="155"/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</row>
    <row r="463" spans="1:59" s="157" customFormat="1" x14ac:dyDescent="0.2">
      <c r="A463" s="155"/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</row>
    <row r="464" spans="1:59" s="157" customFormat="1" x14ac:dyDescent="0.2">
      <c r="A464" s="155"/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</row>
    <row r="465" spans="1:59" s="157" customFormat="1" x14ac:dyDescent="0.2">
      <c r="A465" s="155"/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</row>
    <row r="466" spans="1:59" s="157" customFormat="1" x14ac:dyDescent="0.2">
      <c r="A466" s="155"/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</row>
    <row r="467" spans="1:59" s="157" customFormat="1" x14ac:dyDescent="0.2">
      <c r="A467" s="155"/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</row>
    <row r="468" spans="1:59" s="157" customFormat="1" x14ac:dyDescent="0.2">
      <c r="A468" s="155"/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</row>
    <row r="469" spans="1:59" s="157" customFormat="1" x14ac:dyDescent="0.2">
      <c r="A469" s="155"/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</row>
    <row r="470" spans="1:59" s="157" customFormat="1" x14ac:dyDescent="0.2">
      <c r="A470" s="155"/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</row>
    <row r="471" spans="1:59" s="157" customFormat="1" x14ac:dyDescent="0.2">
      <c r="A471" s="155"/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</row>
    <row r="472" spans="1:59" s="157" customFormat="1" x14ac:dyDescent="0.2">
      <c r="A472" s="155"/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</row>
    <row r="473" spans="1:59" s="157" customFormat="1" x14ac:dyDescent="0.2">
      <c r="A473" s="155"/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</row>
    <row r="474" spans="1:59" s="157" customFormat="1" x14ac:dyDescent="0.2">
      <c r="A474" s="155"/>
      <c r="B474" s="155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</row>
    <row r="475" spans="1:59" s="157" customFormat="1" x14ac:dyDescent="0.2">
      <c r="A475" s="155"/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</row>
    <row r="476" spans="1:59" s="157" customFormat="1" x14ac:dyDescent="0.2">
      <c r="A476" s="155"/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</row>
    <row r="477" spans="1:59" s="157" customFormat="1" x14ac:dyDescent="0.2">
      <c r="A477" s="155"/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</row>
    <row r="478" spans="1:59" s="157" customFormat="1" x14ac:dyDescent="0.2">
      <c r="A478" s="155"/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</row>
    <row r="479" spans="1:59" s="157" customFormat="1" x14ac:dyDescent="0.2">
      <c r="A479" s="155"/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</row>
    <row r="480" spans="1:59" s="157" customFormat="1" x14ac:dyDescent="0.2">
      <c r="A480" s="155"/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</row>
    <row r="481" spans="1:59" s="157" customFormat="1" x14ac:dyDescent="0.2">
      <c r="A481" s="155"/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</row>
    <row r="482" spans="1:59" s="157" customFormat="1" x14ac:dyDescent="0.2">
      <c r="A482" s="155"/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</row>
    <row r="483" spans="1:59" s="157" customFormat="1" x14ac:dyDescent="0.2">
      <c r="A483" s="155"/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</row>
    <row r="484" spans="1:59" s="157" customFormat="1" x14ac:dyDescent="0.2">
      <c r="A484" s="155"/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</row>
    <row r="485" spans="1:59" s="157" customFormat="1" x14ac:dyDescent="0.2">
      <c r="A485" s="155"/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</row>
    <row r="486" spans="1:59" s="157" customFormat="1" x14ac:dyDescent="0.2">
      <c r="A486" s="155"/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</row>
    <row r="487" spans="1:59" s="157" customFormat="1" x14ac:dyDescent="0.2">
      <c r="A487" s="155"/>
      <c r="B487" s="155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</row>
    <row r="488" spans="1:59" s="157" customFormat="1" x14ac:dyDescent="0.2">
      <c r="A488" s="155"/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</row>
    <row r="489" spans="1:59" s="157" customFormat="1" x14ac:dyDescent="0.2">
      <c r="A489" s="155"/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</row>
    <row r="490" spans="1:59" s="157" customFormat="1" x14ac:dyDescent="0.2">
      <c r="A490" s="155"/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</row>
    <row r="491" spans="1:59" s="157" customFormat="1" x14ac:dyDescent="0.2">
      <c r="A491" s="155"/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</row>
    <row r="492" spans="1:59" s="157" customFormat="1" x14ac:dyDescent="0.2">
      <c r="A492" s="155"/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</row>
    <row r="493" spans="1:59" s="157" customFormat="1" x14ac:dyDescent="0.2">
      <c r="A493" s="155"/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</row>
    <row r="494" spans="1:59" s="157" customFormat="1" x14ac:dyDescent="0.2">
      <c r="A494" s="155"/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</row>
    <row r="495" spans="1:59" s="157" customFormat="1" x14ac:dyDescent="0.2">
      <c r="A495" s="155"/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</row>
    <row r="496" spans="1:59" s="157" customFormat="1" x14ac:dyDescent="0.2">
      <c r="A496" s="155"/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</row>
    <row r="497" spans="1:59" s="157" customFormat="1" x14ac:dyDescent="0.2">
      <c r="A497" s="155"/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</row>
    <row r="498" spans="1:59" s="157" customFormat="1" x14ac:dyDescent="0.2">
      <c r="A498" s="155"/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</row>
    <row r="499" spans="1:59" s="157" customFormat="1" x14ac:dyDescent="0.2">
      <c r="A499" s="155"/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</row>
    <row r="500" spans="1:59" s="157" customFormat="1" x14ac:dyDescent="0.2">
      <c r="A500" s="155"/>
      <c r="B500" s="155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</row>
    <row r="501" spans="1:59" s="157" customFormat="1" x14ac:dyDescent="0.2">
      <c r="A501" s="155"/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</row>
    <row r="502" spans="1:59" s="157" customFormat="1" x14ac:dyDescent="0.2">
      <c r="A502" s="155"/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</row>
    <row r="503" spans="1:59" s="157" customFormat="1" x14ac:dyDescent="0.2">
      <c r="A503" s="155"/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</row>
    <row r="504" spans="1:59" s="157" customFormat="1" x14ac:dyDescent="0.2">
      <c r="A504" s="155"/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</row>
    <row r="505" spans="1:59" s="157" customFormat="1" x14ac:dyDescent="0.2">
      <c r="A505" s="155"/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  <c r="AC505" s="156"/>
      <c r="AD505" s="156"/>
      <c r="AE505" s="156"/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</row>
    <row r="506" spans="1:59" s="157" customFormat="1" x14ac:dyDescent="0.2">
      <c r="A506" s="155"/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  <c r="AC506" s="156"/>
      <c r="AD506" s="156"/>
      <c r="AE506" s="156"/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</row>
    <row r="507" spans="1:59" s="157" customFormat="1" x14ac:dyDescent="0.2">
      <c r="A507" s="155"/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  <c r="AC507" s="156"/>
      <c r="AD507" s="156"/>
      <c r="AE507" s="156"/>
      <c r="AF507" s="156"/>
      <c r="AG507" s="156"/>
      <c r="AH507" s="156"/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</row>
    <row r="508" spans="1:59" s="157" customFormat="1" x14ac:dyDescent="0.2">
      <c r="A508" s="155"/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  <c r="AC508" s="156"/>
      <c r="AD508" s="156"/>
      <c r="AE508" s="156"/>
      <c r="AF508" s="156"/>
      <c r="AG508" s="156"/>
      <c r="AH508" s="156"/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</row>
    <row r="509" spans="1:59" s="157" customFormat="1" x14ac:dyDescent="0.2">
      <c r="A509" s="155"/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  <c r="AC509" s="156"/>
      <c r="AD509" s="156"/>
      <c r="AE509" s="156"/>
      <c r="AF509" s="156"/>
      <c r="AG509" s="156"/>
      <c r="AH509" s="156"/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</row>
    <row r="510" spans="1:59" s="157" customFormat="1" x14ac:dyDescent="0.2">
      <c r="A510" s="155"/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</row>
    <row r="511" spans="1:59" s="157" customFormat="1" x14ac:dyDescent="0.2">
      <c r="A511" s="155"/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</row>
    <row r="512" spans="1:59" s="157" customFormat="1" x14ac:dyDescent="0.2">
      <c r="A512" s="155"/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</row>
    <row r="513" spans="1:59" s="157" customFormat="1" x14ac:dyDescent="0.2">
      <c r="A513" s="155"/>
      <c r="B513" s="155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</row>
    <row r="514" spans="1:59" s="157" customFormat="1" x14ac:dyDescent="0.2">
      <c r="A514" s="155"/>
      <c r="B514" s="155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</row>
    <row r="515" spans="1:59" s="157" customFormat="1" x14ac:dyDescent="0.2">
      <c r="A515" s="155"/>
      <c r="B515" s="155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</row>
    <row r="516" spans="1:59" s="157" customFormat="1" x14ac:dyDescent="0.2">
      <c r="A516" s="155"/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</row>
    <row r="517" spans="1:59" s="157" customFormat="1" x14ac:dyDescent="0.2">
      <c r="A517" s="155"/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</row>
    <row r="518" spans="1:59" s="157" customFormat="1" x14ac:dyDescent="0.2">
      <c r="A518" s="155"/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</row>
    <row r="519" spans="1:59" s="157" customFormat="1" x14ac:dyDescent="0.2">
      <c r="A519" s="155"/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  <c r="AC519" s="156"/>
      <c r="AD519" s="156"/>
      <c r="AE519" s="156"/>
      <c r="AF519" s="156"/>
      <c r="AG519" s="156"/>
      <c r="AH519" s="156"/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</row>
    <row r="520" spans="1:59" s="157" customFormat="1" x14ac:dyDescent="0.2">
      <c r="A520" s="155"/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  <c r="AC520" s="156"/>
      <c r="AD520" s="156"/>
      <c r="AE520" s="156"/>
      <c r="AF520" s="156"/>
      <c r="AG520" s="156"/>
      <c r="AH520" s="156"/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</row>
    <row r="521" spans="1:59" s="157" customFormat="1" x14ac:dyDescent="0.2">
      <c r="A521" s="155"/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  <c r="AC521" s="156"/>
      <c r="AD521" s="156"/>
      <c r="AE521" s="156"/>
      <c r="AF521" s="156"/>
      <c r="AG521" s="156"/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</row>
    <row r="522" spans="1:59" s="157" customFormat="1" x14ac:dyDescent="0.2">
      <c r="A522" s="155"/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  <c r="AC522" s="156"/>
      <c r="AD522" s="156"/>
      <c r="AE522" s="156"/>
      <c r="AF522" s="156"/>
      <c r="AG522" s="156"/>
      <c r="AH522" s="156"/>
      <c r="AI522" s="156"/>
      <c r="AJ522" s="156"/>
      <c r="AK522" s="156"/>
      <c r="AL522" s="156"/>
      <c r="AM522" s="156"/>
      <c r="AN522" s="156"/>
      <c r="AO522" s="156"/>
      <c r="AP522" s="156"/>
      <c r="AQ522" s="156"/>
      <c r="AR522" s="156"/>
      <c r="AS522" s="156"/>
      <c r="AT522" s="156"/>
      <c r="AU522" s="156"/>
      <c r="AV522" s="156"/>
      <c r="AW522" s="156"/>
      <c r="AX522" s="156"/>
      <c r="AY522" s="156"/>
      <c r="AZ522" s="156"/>
      <c r="BA522" s="156"/>
      <c r="BB522" s="156"/>
      <c r="BC522" s="156"/>
      <c r="BD522" s="156"/>
      <c r="BE522" s="156"/>
      <c r="BF522" s="156"/>
      <c r="BG522" s="156"/>
    </row>
    <row r="523" spans="1:59" s="157" customFormat="1" x14ac:dyDescent="0.2">
      <c r="A523" s="155"/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  <c r="AC523" s="156"/>
      <c r="AD523" s="156"/>
      <c r="AE523" s="156"/>
      <c r="AF523" s="156"/>
      <c r="AG523" s="156"/>
      <c r="AH523" s="156"/>
      <c r="AI523" s="156"/>
      <c r="AJ523" s="156"/>
      <c r="AK523" s="156"/>
      <c r="AL523" s="156"/>
      <c r="AM523" s="156"/>
      <c r="AN523" s="156"/>
      <c r="AO523" s="156"/>
      <c r="AP523" s="156"/>
      <c r="AQ523" s="156"/>
      <c r="AR523" s="156"/>
      <c r="AS523" s="156"/>
      <c r="AT523" s="156"/>
      <c r="AU523" s="156"/>
      <c r="AV523" s="156"/>
      <c r="AW523" s="156"/>
      <c r="AX523" s="156"/>
      <c r="AY523" s="156"/>
      <c r="AZ523" s="156"/>
      <c r="BA523" s="156"/>
      <c r="BB523" s="156"/>
      <c r="BC523" s="156"/>
      <c r="BD523" s="156"/>
      <c r="BE523" s="156"/>
      <c r="BF523" s="156"/>
      <c r="BG523" s="156"/>
    </row>
    <row r="524" spans="1:59" s="157" customFormat="1" x14ac:dyDescent="0.2">
      <c r="A524" s="155"/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  <c r="AC524" s="156"/>
      <c r="AD524" s="156"/>
      <c r="AE524" s="156"/>
      <c r="AF524" s="156"/>
      <c r="AG524" s="156"/>
      <c r="AH524" s="156"/>
      <c r="AI524" s="156"/>
      <c r="AJ524" s="156"/>
      <c r="AK524" s="156"/>
      <c r="AL524" s="156"/>
      <c r="AM524" s="156"/>
      <c r="AN524" s="156"/>
      <c r="AO524" s="156"/>
      <c r="AP524" s="156"/>
      <c r="AQ524" s="156"/>
      <c r="AR524" s="156"/>
      <c r="AS524" s="156"/>
      <c r="AT524" s="156"/>
      <c r="AU524" s="156"/>
      <c r="AV524" s="156"/>
      <c r="AW524" s="156"/>
      <c r="AX524" s="156"/>
      <c r="AY524" s="156"/>
      <c r="AZ524" s="156"/>
      <c r="BA524" s="156"/>
      <c r="BB524" s="156"/>
      <c r="BC524" s="156"/>
      <c r="BD524" s="156"/>
      <c r="BE524" s="156"/>
      <c r="BF524" s="156"/>
      <c r="BG524" s="156"/>
    </row>
    <row r="525" spans="1:59" s="157" customFormat="1" x14ac:dyDescent="0.2">
      <c r="A525" s="155"/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  <c r="AC525" s="156"/>
      <c r="AD525" s="156"/>
      <c r="AE525" s="156"/>
      <c r="AF525" s="156"/>
      <c r="AG525" s="156"/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56"/>
      <c r="BB525" s="156"/>
      <c r="BC525" s="156"/>
      <c r="BD525" s="156"/>
      <c r="BE525" s="156"/>
      <c r="BF525" s="156"/>
      <c r="BG525" s="156"/>
    </row>
    <row r="526" spans="1:59" s="157" customFormat="1" x14ac:dyDescent="0.2">
      <c r="A526" s="155"/>
      <c r="B526" s="155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  <c r="AC526" s="156"/>
      <c r="AD526" s="156"/>
      <c r="AE526" s="156"/>
      <c r="AF526" s="156"/>
      <c r="AG526" s="156"/>
      <c r="AH526" s="156"/>
      <c r="AI526" s="156"/>
      <c r="AJ526" s="156"/>
      <c r="AK526" s="156"/>
      <c r="AL526" s="156"/>
      <c r="AM526" s="156"/>
      <c r="AN526" s="156"/>
      <c r="AO526" s="156"/>
      <c r="AP526" s="156"/>
      <c r="AQ526" s="156"/>
      <c r="AR526" s="156"/>
      <c r="AS526" s="156"/>
      <c r="AT526" s="156"/>
      <c r="AU526" s="156"/>
      <c r="AV526" s="156"/>
      <c r="AW526" s="156"/>
      <c r="AX526" s="156"/>
      <c r="AY526" s="156"/>
      <c r="AZ526" s="156"/>
      <c r="BA526" s="156"/>
      <c r="BB526" s="156"/>
      <c r="BC526" s="156"/>
      <c r="BD526" s="156"/>
      <c r="BE526" s="156"/>
      <c r="BF526" s="156"/>
      <c r="BG526" s="156"/>
    </row>
    <row r="527" spans="1:59" s="157" customFormat="1" x14ac:dyDescent="0.2">
      <c r="A527" s="155"/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  <c r="AC527" s="156"/>
      <c r="AD527" s="156"/>
      <c r="AE527" s="156"/>
      <c r="AF527" s="156"/>
      <c r="AG527" s="156"/>
      <c r="AH527" s="156"/>
      <c r="AI527" s="156"/>
      <c r="AJ527" s="156"/>
      <c r="AK527" s="156"/>
      <c r="AL527" s="156"/>
      <c r="AM527" s="156"/>
      <c r="AN527" s="156"/>
      <c r="AO527" s="156"/>
      <c r="AP527" s="156"/>
      <c r="AQ527" s="156"/>
      <c r="AR527" s="156"/>
      <c r="AS527" s="156"/>
      <c r="AT527" s="156"/>
      <c r="AU527" s="156"/>
      <c r="AV527" s="156"/>
      <c r="AW527" s="156"/>
      <c r="AX527" s="156"/>
      <c r="AY527" s="156"/>
      <c r="AZ527" s="156"/>
      <c r="BA527" s="156"/>
      <c r="BB527" s="156"/>
      <c r="BC527" s="156"/>
      <c r="BD527" s="156"/>
      <c r="BE527" s="156"/>
      <c r="BF527" s="156"/>
      <c r="BG527" s="156"/>
    </row>
    <row r="528" spans="1:59" s="157" customFormat="1" x14ac:dyDescent="0.2">
      <c r="A528" s="155"/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  <c r="AC528" s="156"/>
      <c r="AD528" s="156"/>
      <c r="AE528" s="156"/>
      <c r="AF528" s="156"/>
      <c r="AG528" s="156"/>
      <c r="AH528" s="156"/>
      <c r="AI528" s="156"/>
      <c r="AJ528" s="156"/>
      <c r="AK528" s="156"/>
      <c r="AL528" s="156"/>
      <c r="AM528" s="156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</row>
    <row r="529" spans="1:59" s="157" customFormat="1" x14ac:dyDescent="0.2">
      <c r="A529" s="155"/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  <c r="AC529" s="156"/>
      <c r="AD529" s="156"/>
      <c r="AE529" s="156"/>
      <c r="AF529" s="156"/>
      <c r="AG529" s="156"/>
      <c r="AH529" s="156"/>
      <c r="AI529" s="156"/>
      <c r="AJ529" s="156"/>
      <c r="AK529" s="156"/>
      <c r="AL529" s="156"/>
      <c r="AM529" s="156"/>
      <c r="AN529" s="156"/>
      <c r="AO529" s="156"/>
      <c r="AP529" s="156"/>
      <c r="AQ529" s="156"/>
      <c r="AR529" s="156"/>
      <c r="AS529" s="156"/>
      <c r="AT529" s="156"/>
      <c r="AU529" s="156"/>
      <c r="AV529" s="156"/>
      <c r="AW529" s="156"/>
      <c r="AX529" s="156"/>
      <c r="AY529" s="156"/>
      <c r="AZ529" s="156"/>
      <c r="BA529" s="156"/>
      <c r="BB529" s="156"/>
      <c r="BC529" s="156"/>
      <c r="BD529" s="156"/>
      <c r="BE529" s="156"/>
      <c r="BF529" s="156"/>
      <c r="BG529" s="156"/>
    </row>
    <row r="530" spans="1:59" s="157" customFormat="1" x14ac:dyDescent="0.2">
      <c r="A530" s="155"/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6"/>
      <c r="AG530" s="156"/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</row>
    <row r="531" spans="1:59" s="157" customFormat="1" x14ac:dyDescent="0.2">
      <c r="A531" s="155"/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  <c r="AC531" s="156"/>
      <c r="AD531" s="156"/>
      <c r="AE531" s="156"/>
      <c r="AF531" s="156"/>
      <c r="AG531" s="156"/>
      <c r="AH531" s="156"/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</row>
    <row r="532" spans="1:59" s="157" customFormat="1" x14ac:dyDescent="0.2">
      <c r="A532" s="155"/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  <c r="AC532" s="156"/>
      <c r="AD532" s="156"/>
      <c r="AE532" s="156"/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</row>
    <row r="533" spans="1:59" s="157" customFormat="1" x14ac:dyDescent="0.2">
      <c r="A533" s="155"/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  <c r="AC533" s="156"/>
      <c r="AD533" s="156"/>
      <c r="AE533" s="156"/>
      <c r="AF533" s="156"/>
      <c r="AG533" s="156"/>
      <c r="AH533" s="156"/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</row>
    <row r="534" spans="1:59" s="157" customFormat="1" x14ac:dyDescent="0.2">
      <c r="A534" s="155"/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  <c r="AC534" s="156"/>
      <c r="AD534" s="156"/>
      <c r="AE534" s="156"/>
      <c r="AF534" s="156"/>
      <c r="AG534" s="156"/>
      <c r="AH534" s="156"/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</row>
    <row r="535" spans="1:59" s="157" customFormat="1" x14ac:dyDescent="0.2">
      <c r="A535" s="155"/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  <c r="AC535" s="156"/>
      <c r="AD535" s="156"/>
      <c r="AE535" s="156"/>
      <c r="AF535" s="156"/>
      <c r="AG535" s="156"/>
      <c r="AH535" s="156"/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</row>
    <row r="536" spans="1:59" s="157" customFormat="1" x14ac:dyDescent="0.2">
      <c r="A536" s="155"/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  <c r="AC536" s="156"/>
      <c r="AD536" s="156"/>
      <c r="AE536" s="156"/>
      <c r="AF536" s="156"/>
      <c r="AG536" s="156"/>
      <c r="AH536" s="156"/>
      <c r="AI536" s="156"/>
      <c r="AJ536" s="156"/>
      <c r="AK536" s="156"/>
      <c r="AL536" s="156"/>
      <c r="AM536" s="156"/>
      <c r="AN536" s="156"/>
      <c r="AO536" s="156"/>
      <c r="AP536" s="156"/>
      <c r="AQ536" s="156"/>
      <c r="AR536" s="156"/>
      <c r="AS536" s="156"/>
      <c r="AT536" s="156"/>
      <c r="AU536" s="156"/>
      <c r="AV536" s="156"/>
      <c r="AW536" s="156"/>
      <c r="AX536" s="156"/>
      <c r="AY536" s="156"/>
      <c r="AZ536" s="156"/>
      <c r="BA536" s="156"/>
      <c r="BB536" s="156"/>
      <c r="BC536" s="156"/>
      <c r="BD536" s="156"/>
      <c r="BE536" s="156"/>
      <c r="BF536" s="156"/>
      <c r="BG536" s="156"/>
    </row>
    <row r="537" spans="1:59" s="157" customFormat="1" x14ac:dyDescent="0.2">
      <c r="A537" s="155"/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  <c r="AC537" s="156"/>
      <c r="AD537" s="156"/>
      <c r="AE537" s="156"/>
      <c r="AF537" s="156"/>
      <c r="AG537" s="156"/>
      <c r="AH537" s="156"/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</row>
    <row r="538" spans="1:59" s="157" customFormat="1" x14ac:dyDescent="0.2">
      <c r="A538" s="155"/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</row>
    <row r="539" spans="1:59" s="157" customFormat="1" x14ac:dyDescent="0.2">
      <c r="A539" s="155"/>
      <c r="B539" s="155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</row>
    <row r="540" spans="1:59" s="157" customFormat="1" x14ac:dyDescent="0.2">
      <c r="A540" s="155"/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  <c r="AC540" s="156"/>
      <c r="AD540" s="156"/>
      <c r="AE540" s="156"/>
      <c r="AF540" s="156"/>
      <c r="AG540" s="156"/>
      <c r="AH540" s="156"/>
      <c r="AI540" s="156"/>
      <c r="AJ540" s="156"/>
      <c r="AK540" s="156"/>
      <c r="AL540" s="156"/>
      <c r="AM540" s="156"/>
      <c r="AN540" s="156"/>
      <c r="AO540" s="156"/>
      <c r="AP540" s="156"/>
      <c r="AQ540" s="156"/>
      <c r="AR540" s="156"/>
      <c r="AS540" s="156"/>
      <c r="AT540" s="156"/>
      <c r="AU540" s="156"/>
      <c r="AV540" s="156"/>
      <c r="AW540" s="156"/>
      <c r="AX540" s="156"/>
      <c r="AY540" s="156"/>
      <c r="AZ540" s="156"/>
      <c r="BA540" s="156"/>
      <c r="BB540" s="156"/>
      <c r="BC540" s="156"/>
      <c r="BD540" s="156"/>
      <c r="BE540" s="156"/>
      <c r="BF540" s="156"/>
      <c r="BG540" s="156"/>
    </row>
    <row r="541" spans="1:59" s="157" customFormat="1" x14ac:dyDescent="0.2">
      <c r="A541" s="155"/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  <c r="AC541" s="156"/>
      <c r="AD541" s="156"/>
      <c r="AE541" s="156"/>
      <c r="AF541" s="156"/>
      <c r="AG541" s="156"/>
      <c r="AH541" s="156"/>
      <c r="AI541" s="156"/>
      <c r="AJ541" s="156"/>
      <c r="AK541" s="156"/>
      <c r="AL541" s="156"/>
      <c r="AM541" s="156"/>
      <c r="AN541" s="156"/>
      <c r="AO541" s="156"/>
      <c r="AP541" s="156"/>
      <c r="AQ541" s="156"/>
      <c r="AR541" s="156"/>
      <c r="AS541" s="156"/>
      <c r="AT541" s="156"/>
      <c r="AU541" s="156"/>
      <c r="AV541" s="156"/>
      <c r="AW541" s="156"/>
      <c r="AX541" s="156"/>
      <c r="AY541" s="156"/>
      <c r="AZ541" s="156"/>
      <c r="BA541" s="156"/>
      <c r="BB541" s="156"/>
      <c r="BC541" s="156"/>
      <c r="BD541" s="156"/>
      <c r="BE541" s="156"/>
      <c r="BF541" s="156"/>
      <c r="BG541" s="156"/>
    </row>
    <row r="542" spans="1:59" s="157" customFormat="1" x14ac:dyDescent="0.2">
      <c r="A542" s="155"/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56"/>
      <c r="AH542" s="156"/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6"/>
      <c r="AS542" s="156"/>
      <c r="AT542" s="156"/>
      <c r="AU542" s="156"/>
      <c r="AV542" s="156"/>
      <c r="AW542" s="156"/>
      <c r="AX542" s="156"/>
      <c r="AY542" s="156"/>
      <c r="AZ542" s="156"/>
      <c r="BA542" s="156"/>
      <c r="BB542" s="156"/>
      <c r="BC542" s="156"/>
      <c r="BD542" s="156"/>
      <c r="BE542" s="156"/>
      <c r="BF542" s="156"/>
      <c r="BG542" s="156"/>
    </row>
    <row r="543" spans="1:59" s="157" customFormat="1" x14ac:dyDescent="0.2">
      <c r="A543" s="155"/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  <c r="AC543" s="156"/>
      <c r="AD543" s="156"/>
      <c r="AE543" s="156"/>
      <c r="AF543" s="156"/>
      <c r="AG543" s="156"/>
      <c r="AH543" s="156"/>
      <c r="AI543" s="156"/>
      <c r="AJ543" s="156"/>
      <c r="AK543" s="156"/>
      <c r="AL543" s="156"/>
      <c r="AM543" s="156"/>
      <c r="AN543" s="156"/>
      <c r="AO543" s="156"/>
      <c r="AP543" s="156"/>
      <c r="AQ543" s="156"/>
      <c r="AR543" s="156"/>
      <c r="AS543" s="156"/>
      <c r="AT543" s="156"/>
      <c r="AU543" s="156"/>
      <c r="AV543" s="156"/>
      <c r="AW543" s="156"/>
      <c r="AX543" s="156"/>
      <c r="AY543" s="156"/>
      <c r="AZ543" s="156"/>
      <c r="BA543" s="156"/>
      <c r="BB543" s="156"/>
      <c r="BC543" s="156"/>
      <c r="BD543" s="156"/>
      <c r="BE543" s="156"/>
      <c r="BF543" s="156"/>
      <c r="BG543" s="156"/>
    </row>
    <row r="544" spans="1:59" s="157" customFormat="1" x14ac:dyDescent="0.2">
      <c r="A544" s="155"/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  <c r="AC544" s="156"/>
      <c r="AD544" s="156"/>
      <c r="AE544" s="156"/>
      <c r="AF544" s="156"/>
      <c r="AG544" s="156"/>
      <c r="AH544" s="156"/>
      <c r="AI544" s="156"/>
      <c r="AJ544" s="156"/>
      <c r="AK544" s="156"/>
      <c r="AL544" s="156"/>
      <c r="AM544" s="156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</row>
    <row r="545" spans="1:59" s="157" customFormat="1" x14ac:dyDescent="0.2">
      <c r="A545" s="155"/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56"/>
      <c r="AH545" s="156"/>
      <c r="AI545" s="156"/>
      <c r="AJ545" s="156"/>
      <c r="AK545" s="156"/>
      <c r="AL545" s="156"/>
      <c r="AM545" s="156"/>
      <c r="AN545" s="156"/>
      <c r="AO545" s="156"/>
      <c r="AP545" s="156"/>
      <c r="AQ545" s="156"/>
      <c r="AR545" s="156"/>
      <c r="AS545" s="156"/>
      <c r="AT545" s="156"/>
      <c r="AU545" s="156"/>
      <c r="AV545" s="156"/>
      <c r="AW545" s="156"/>
      <c r="AX545" s="156"/>
      <c r="AY545" s="156"/>
      <c r="AZ545" s="156"/>
      <c r="BA545" s="156"/>
      <c r="BB545" s="156"/>
      <c r="BC545" s="156"/>
      <c r="BD545" s="156"/>
      <c r="BE545" s="156"/>
      <c r="BF545" s="156"/>
      <c r="BG545" s="156"/>
    </row>
    <row r="546" spans="1:59" s="157" customFormat="1" x14ac:dyDescent="0.2">
      <c r="A546" s="155"/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  <c r="AC546" s="156"/>
      <c r="AD546" s="156"/>
      <c r="AE546" s="156"/>
      <c r="AF546" s="156"/>
      <c r="AG546" s="156"/>
      <c r="AH546" s="156"/>
      <c r="AI546" s="156"/>
      <c r="AJ546" s="156"/>
      <c r="AK546" s="156"/>
      <c r="AL546" s="156"/>
      <c r="AM546" s="156"/>
      <c r="AN546" s="156"/>
      <c r="AO546" s="156"/>
      <c r="AP546" s="156"/>
      <c r="AQ546" s="156"/>
      <c r="AR546" s="156"/>
      <c r="AS546" s="156"/>
      <c r="AT546" s="156"/>
      <c r="AU546" s="156"/>
      <c r="AV546" s="156"/>
      <c r="AW546" s="156"/>
      <c r="AX546" s="156"/>
      <c r="AY546" s="156"/>
      <c r="AZ546" s="156"/>
      <c r="BA546" s="156"/>
      <c r="BB546" s="156"/>
      <c r="BC546" s="156"/>
      <c r="BD546" s="156"/>
      <c r="BE546" s="156"/>
      <c r="BF546" s="156"/>
      <c r="BG546" s="156"/>
    </row>
    <row r="547" spans="1:59" s="157" customFormat="1" x14ac:dyDescent="0.2">
      <c r="A547" s="155"/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  <c r="AC547" s="156"/>
      <c r="AD547" s="156"/>
      <c r="AE547" s="156"/>
      <c r="AF547" s="156"/>
      <c r="AG547" s="156"/>
      <c r="AH547" s="156"/>
      <c r="AI547" s="156"/>
      <c r="AJ547" s="156"/>
      <c r="AK547" s="156"/>
      <c r="AL547" s="156"/>
      <c r="AM547" s="156"/>
      <c r="AN547" s="156"/>
      <c r="AO547" s="156"/>
      <c r="AP547" s="156"/>
      <c r="AQ547" s="156"/>
      <c r="AR547" s="156"/>
      <c r="AS547" s="156"/>
      <c r="AT547" s="156"/>
      <c r="AU547" s="156"/>
      <c r="AV547" s="156"/>
      <c r="AW547" s="156"/>
      <c r="AX547" s="156"/>
      <c r="AY547" s="156"/>
      <c r="AZ547" s="156"/>
      <c r="BA547" s="156"/>
      <c r="BB547" s="156"/>
      <c r="BC547" s="156"/>
      <c r="BD547" s="156"/>
      <c r="BE547" s="156"/>
      <c r="BF547" s="156"/>
      <c r="BG547" s="156"/>
    </row>
    <row r="548" spans="1:59" s="157" customFormat="1" x14ac:dyDescent="0.2">
      <c r="A548" s="155"/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  <c r="AC548" s="156"/>
      <c r="AD548" s="156"/>
      <c r="AE548" s="156"/>
      <c r="AF548" s="156"/>
      <c r="AG548" s="156"/>
      <c r="AH548" s="156"/>
      <c r="AI548" s="156"/>
      <c r="AJ548" s="156"/>
      <c r="AK548" s="156"/>
      <c r="AL548" s="156"/>
      <c r="AM548" s="156"/>
      <c r="AN548" s="156"/>
      <c r="AO548" s="156"/>
      <c r="AP548" s="156"/>
      <c r="AQ548" s="156"/>
      <c r="AR548" s="156"/>
      <c r="AS548" s="156"/>
      <c r="AT548" s="156"/>
      <c r="AU548" s="156"/>
      <c r="AV548" s="156"/>
      <c r="AW548" s="156"/>
      <c r="AX548" s="156"/>
      <c r="AY548" s="156"/>
      <c r="AZ548" s="156"/>
      <c r="BA548" s="156"/>
      <c r="BB548" s="156"/>
      <c r="BC548" s="156"/>
      <c r="BD548" s="156"/>
      <c r="BE548" s="156"/>
      <c r="BF548" s="156"/>
      <c r="BG548" s="156"/>
    </row>
    <row r="549" spans="1:59" s="157" customFormat="1" x14ac:dyDescent="0.2">
      <c r="A549" s="155"/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  <c r="AC549" s="156"/>
      <c r="AD549" s="156"/>
      <c r="AE549" s="156"/>
      <c r="AF549" s="156"/>
      <c r="AG549" s="156"/>
      <c r="AH549" s="156"/>
      <c r="AI549" s="156"/>
      <c r="AJ549" s="156"/>
      <c r="AK549" s="156"/>
      <c r="AL549" s="156"/>
      <c r="AM549" s="156"/>
      <c r="AN549" s="156"/>
      <c r="AO549" s="156"/>
      <c r="AP549" s="156"/>
      <c r="AQ549" s="156"/>
      <c r="AR549" s="156"/>
      <c r="AS549" s="156"/>
      <c r="AT549" s="156"/>
      <c r="AU549" s="156"/>
      <c r="AV549" s="156"/>
      <c r="AW549" s="156"/>
      <c r="AX549" s="156"/>
      <c r="AY549" s="156"/>
      <c r="AZ549" s="156"/>
      <c r="BA549" s="156"/>
      <c r="BB549" s="156"/>
      <c r="BC549" s="156"/>
      <c r="BD549" s="156"/>
      <c r="BE549" s="156"/>
      <c r="BF549" s="156"/>
      <c r="BG549" s="156"/>
    </row>
    <row r="550" spans="1:59" s="157" customFormat="1" x14ac:dyDescent="0.2">
      <c r="A550" s="155"/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56"/>
      <c r="AH550" s="156"/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6"/>
      <c r="AU550" s="156"/>
      <c r="AV550" s="156"/>
      <c r="AW550" s="156"/>
      <c r="AX550" s="156"/>
      <c r="AY550" s="156"/>
      <c r="AZ550" s="156"/>
      <c r="BA550" s="156"/>
      <c r="BB550" s="156"/>
      <c r="BC550" s="156"/>
      <c r="BD550" s="156"/>
      <c r="BE550" s="156"/>
      <c r="BF550" s="156"/>
      <c r="BG550" s="156"/>
    </row>
    <row r="551" spans="1:59" s="157" customFormat="1" x14ac:dyDescent="0.2">
      <c r="A551" s="155"/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</row>
    <row r="552" spans="1:59" s="157" customFormat="1" x14ac:dyDescent="0.2">
      <c r="A552" s="155"/>
      <c r="B552" s="155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56"/>
      <c r="AH552" s="156"/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6"/>
      <c r="AU552" s="156"/>
      <c r="AV552" s="156"/>
      <c r="AW552" s="156"/>
      <c r="AX552" s="156"/>
      <c r="AY552" s="156"/>
      <c r="AZ552" s="156"/>
      <c r="BA552" s="156"/>
      <c r="BB552" s="156"/>
      <c r="BC552" s="156"/>
      <c r="BD552" s="156"/>
      <c r="BE552" s="156"/>
      <c r="BF552" s="156"/>
      <c r="BG552" s="156"/>
    </row>
    <row r="553" spans="1:59" s="157" customFormat="1" x14ac:dyDescent="0.2">
      <c r="A553" s="155"/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56"/>
      <c r="AH553" s="156"/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6"/>
      <c r="AU553" s="156"/>
      <c r="AV553" s="156"/>
      <c r="AW553" s="156"/>
      <c r="AX553" s="156"/>
      <c r="AY553" s="156"/>
      <c r="AZ553" s="156"/>
      <c r="BA553" s="156"/>
      <c r="BB553" s="156"/>
      <c r="BC553" s="156"/>
      <c r="BD553" s="156"/>
      <c r="BE553" s="156"/>
      <c r="BF553" s="156"/>
      <c r="BG553" s="156"/>
    </row>
    <row r="554" spans="1:59" s="157" customFormat="1" x14ac:dyDescent="0.2">
      <c r="A554" s="155"/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56"/>
      <c r="AH554" s="156"/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6"/>
      <c r="AU554" s="156"/>
      <c r="AV554" s="156"/>
      <c r="AW554" s="156"/>
      <c r="AX554" s="156"/>
      <c r="AY554" s="156"/>
      <c r="AZ554" s="156"/>
      <c r="BA554" s="156"/>
      <c r="BB554" s="156"/>
      <c r="BC554" s="156"/>
      <c r="BD554" s="156"/>
      <c r="BE554" s="156"/>
      <c r="BF554" s="156"/>
      <c r="BG554" s="156"/>
    </row>
    <row r="555" spans="1:59" s="157" customFormat="1" x14ac:dyDescent="0.2">
      <c r="A555" s="155"/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56"/>
      <c r="AH555" s="156"/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6"/>
      <c r="AU555" s="156"/>
      <c r="AV555" s="156"/>
      <c r="AW555" s="156"/>
      <c r="AX555" s="156"/>
      <c r="AY555" s="156"/>
      <c r="AZ555" s="156"/>
      <c r="BA555" s="156"/>
      <c r="BB555" s="156"/>
      <c r="BC555" s="156"/>
      <c r="BD555" s="156"/>
      <c r="BE555" s="156"/>
      <c r="BF555" s="156"/>
      <c r="BG555" s="156"/>
    </row>
    <row r="556" spans="1:59" s="157" customFormat="1" x14ac:dyDescent="0.2">
      <c r="A556" s="155"/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  <c r="AC556" s="156"/>
      <c r="AD556" s="156"/>
      <c r="AE556" s="156"/>
      <c r="AF556" s="156"/>
      <c r="AG556" s="156"/>
      <c r="AH556" s="156"/>
      <c r="AI556" s="156"/>
      <c r="AJ556" s="156"/>
      <c r="AK556" s="156"/>
      <c r="AL556" s="156"/>
      <c r="AM556" s="156"/>
      <c r="AN556" s="156"/>
      <c r="AO556" s="156"/>
      <c r="AP556" s="156"/>
      <c r="AQ556" s="156"/>
      <c r="AR556" s="156"/>
      <c r="AS556" s="156"/>
      <c r="AT556" s="156"/>
      <c r="AU556" s="156"/>
      <c r="AV556" s="156"/>
      <c r="AW556" s="156"/>
      <c r="AX556" s="156"/>
      <c r="AY556" s="156"/>
      <c r="AZ556" s="156"/>
      <c r="BA556" s="156"/>
      <c r="BB556" s="156"/>
      <c r="BC556" s="156"/>
      <c r="BD556" s="156"/>
      <c r="BE556" s="156"/>
      <c r="BF556" s="156"/>
      <c r="BG556" s="156"/>
    </row>
    <row r="557" spans="1:59" s="157" customFormat="1" x14ac:dyDescent="0.2">
      <c r="A557" s="155"/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/>
      <c r="AF557" s="156"/>
      <c r="AG557" s="156"/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</row>
    <row r="558" spans="1:59" s="157" customFormat="1" x14ac:dyDescent="0.2">
      <c r="A558" s="155"/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  <c r="AC558" s="156"/>
      <c r="AD558" s="156"/>
      <c r="AE558" s="156"/>
      <c r="AF558" s="156"/>
      <c r="AG558" s="156"/>
      <c r="AH558" s="156"/>
      <c r="AI558" s="156"/>
      <c r="AJ558" s="156"/>
      <c r="AK558" s="156"/>
      <c r="AL558" s="156"/>
      <c r="AM558" s="156"/>
      <c r="AN558" s="156"/>
      <c r="AO558" s="156"/>
      <c r="AP558" s="156"/>
      <c r="AQ558" s="156"/>
      <c r="AR558" s="156"/>
      <c r="AS558" s="156"/>
      <c r="AT558" s="156"/>
      <c r="AU558" s="156"/>
      <c r="AV558" s="156"/>
      <c r="AW558" s="156"/>
      <c r="AX558" s="156"/>
      <c r="AY558" s="156"/>
      <c r="AZ558" s="156"/>
      <c r="BA558" s="156"/>
      <c r="BB558" s="156"/>
      <c r="BC558" s="156"/>
      <c r="BD558" s="156"/>
      <c r="BE558" s="156"/>
      <c r="BF558" s="156"/>
      <c r="BG558" s="156"/>
    </row>
    <row r="559" spans="1:59" s="157" customFormat="1" x14ac:dyDescent="0.2">
      <c r="A559" s="155"/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  <c r="AC559" s="156"/>
      <c r="AD559" s="156"/>
      <c r="AE559" s="156"/>
      <c r="AF559" s="156"/>
      <c r="AG559" s="156"/>
      <c r="AH559" s="156"/>
      <c r="AI559" s="156"/>
      <c r="AJ559" s="156"/>
      <c r="AK559" s="156"/>
      <c r="AL559" s="156"/>
      <c r="AM559" s="156"/>
      <c r="AN559" s="156"/>
      <c r="AO559" s="156"/>
      <c r="AP559" s="156"/>
      <c r="AQ559" s="156"/>
      <c r="AR559" s="156"/>
      <c r="AS559" s="156"/>
      <c r="AT559" s="156"/>
      <c r="AU559" s="156"/>
      <c r="AV559" s="156"/>
      <c r="AW559" s="156"/>
      <c r="AX559" s="156"/>
      <c r="AY559" s="156"/>
      <c r="AZ559" s="156"/>
      <c r="BA559" s="156"/>
      <c r="BB559" s="156"/>
      <c r="BC559" s="156"/>
      <c r="BD559" s="156"/>
      <c r="BE559" s="156"/>
      <c r="BF559" s="156"/>
      <c r="BG559" s="156"/>
    </row>
    <row r="560" spans="1:59" s="157" customFormat="1" x14ac:dyDescent="0.2">
      <c r="A560" s="155"/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  <c r="AC560" s="156"/>
      <c r="AD560" s="156"/>
      <c r="AE560" s="156"/>
      <c r="AF560" s="156"/>
      <c r="AG560" s="156"/>
      <c r="AH560" s="156"/>
      <c r="AI560" s="156"/>
      <c r="AJ560" s="156"/>
      <c r="AK560" s="156"/>
      <c r="AL560" s="156"/>
      <c r="AM560" s="156"/>
      <c r="AN560" s="156"/>
      <c r="AO560" s="156"/>
      <c r="AP560" s="156"/>
      <c r="AQ560" s="156"/>
      <c r="AR560" s="156"/>
      <c r="AS560" s="156"/>
      <c r="AT560" s="156"/>
      <c r="AU560" s="156"/>
      <c r="AV560" s="156"/>
      <c r="AW560" s="156"/>
      <c r="AX560" s="156"/>
      <c r="AY560" s="156"/>
      <c r="AZ560" s="156"/>
      <c r="BA560" s="156"/>
      <c r="BB560" s="156"/>
      <c r="BC560" s="156"/>
      <c r="BD560" s="156"/>
      <c r="BE560" s="156"/>
      <c r="BF560" s="156"/>
      <c r="BG560" s="156"/>
    </row>
    <row r="561" spans="1:59" s="157" customFormat="1" x14ac:dyDescent="0.2">
      <c r="A561" s="155"/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  <c r="AC561" s="156"/>
      <c r="AD561" s="156"/>
      <c r="AE561" s="156"/>
      <c r="AF561" s="156"/>
      <c r="AG561" s="156"/>
      <c r="AH561" s="156"/>
      <c r="AI561" s="156"/>
      <c r="AJ561" s="156"/>
      <c r="AK561" s="156"/>
      <c r="AL561" s="156"/>
      <c r="AM561" s="156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6"/>
      <c r="AY561" s="156"/>
      <c r="AZ561" s="156"/>
      <c r="BA561" s="156"/>
      <c r="BB561" s="156"/>
      <c r="BC561" s="156"/>
      <c r="BD561" s="156"/>
      <c r="BE561" s="156"/>
      <c r="BF561" s="156"/>
      <c r="BG561" s="156"/>
    </row>
    <row r="562" spans="1:59" s="157" customFormat="1" x14ac:dyDescent="0.2">
      <c r="A562" s="155"/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  <c r="AC562" s="156"/>
      <c r="AD562" s="156"/>
      <c r="AE562" s="156"/>
      <c r="AF562" s="156"/>
      <c r="AG562" s="156"/>
      <c r="AH562" s="156"/>
      <c r="AI562" s="156"/>
      <c r="AJ562" s="156"/>
      <c r="AK562" s="156"/>
      <c r="AL562" s="156"/>
      <c r="AM562" s="156"/>
      <c r="AN562" s="156"/>
      <c r="AO562" s="156"/>
      <c r="AP562" s="156"/>
      <c r="AQ562" s="156"/>
      <c r="AR562" s="156"/>
      <c r="AS562" s="156"/>
      <c r="AT562" s="156"/>
      <c r="AU562" s="156"/>
      <c r="AV562" s="156"/>
      <c r="AW562" s="156"/>
      <c r="AX562" s="156"/>
      <c r="AY562" s="156"/>
      <c r="AZ562" s="156"/>
      <c r="BA562" s="156"/>
      <c r="BB562" s="156"/>
      <c r="BC562" s="156"/>
      <c r="BD562" s="156"/>
      <c r="BE562" s="156"/>
      <c r="BF562" s="156"/>
      <c r="BG562" s="156"/>
    </row>
    <row r="563" spans="1:59" s="157" customFormat="1" x14ac:dyDescent="0.2">
      <c r="A563" s="155"/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  <c r="AC563" s="156"/>
      <c r="AD563" s="156"/>
      <c r="AE563" s="156"/>
      <c r="AF563" s="156"/>
      <c r="AG563" s="156"/>
      <c r="AH563" s="156"/>
      <c r="AI563" s="156"/>
      <c r="AJ563" s="156"/>
      <c r="AK563" s="156"/>
      <c r="AL563" s="156"/>
      <c r="AM563" s="156"/>
      <c r="AN563" s="156"/>
      <c r="AO563" s="156"/>
      <c r="AP563" s="156"/>
      <c r="AQ563" s="156"/>
      <c r="AR563" s="156"/>
      <c r="AS563" s="156"/>
      <c r="AT563" s="156"/>
      <c r="AU563" s="156"/>
      <c r="AV563" s="156"/>
      <c r="AW563" s="156"/>
      <c r="AX563" s="156"/>
      <c r="AY563" s="156"/>
      <c r="AZ563" s="156"/>
      <c r="BA563" s="156"/>
      <c r="BB563" s="156"/>
      <c r="BC563" s="156"/>
      <c r="BD563" s="156"/>
      <c r="BE563" s="156"/>
      <c r="BF563" s="156"/>
      <c r="BG563" s="156"/>
    </row>
    <row r="564" spans="1:59" s="157" customFormat="1" x14ac:dyDescent="0.2">
      <c r="A564" s="155"/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56"/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</row>
    <row r="565" spans="1:59" s="157" customFormat="1" x14ac:dyDescent="0.2">
      <c r="A565" s="155"/>
      <c r="B565" s="155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56"/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</row>
    <row r="566" spans="1:59" s="157" customFormat="1" x14ac:dyDescent="0.2">
      <c r="A566" s="155"/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</row>
    <row r="567" spans="1:59" s="157" customFormat="1" x14ac:dyDescent="0.2">
      <c r="A567" s="155"/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56"/>
      <c r="AH567" s="156"/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</row>
    <row r="568" spans="1:59" s="157" customFormat="1" x14ac:dyDescent="0.2">
      <c r="A568" s="155"/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</row>
    <row r="569" spans="1:59" s="157" customFormat="1" x14ac:dyDescent="0.2">
      <c r="A569" s="155"/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</row>
    <row r="570" spans="1:59" s="157" customFormat="1" x14ac:dyDescent="0.2">
      <c r="A570" s="155"/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/>
      <c r="AF570" s="156"/>
      <c r="AG570" s="156"/>
      <c r="AH570" s="156"/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</row>
    <row r="571" spans="1:59" s="157" customFormat="1" x14ac:dyDescent="0.2">
      <c r="A571" s="155"/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/>
      <c r="AF571" s="156"/>
      <c r="AG571" s="156"/>
      <c r="AH571" s="156"/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</row>
    <row r="572" spans="1:59" s="157" customFormat="1" x14ac:dyDescent="0.2">
      <c r="A572" s="155"/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</row>
    <row r="573" spans="1:59" s="157" customFormat="1" x14ac:dyDescent="0.2">
      <c r="A573" s="155"/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  <c r="AC573" s="156"/>
      <c r="AD573" s="156"/>
      <c r="AE573" s="156"/>
      <c r="AF573" s="156"/>
      <c r="AG573" s="156"/>
      <c r="AH573" s="156"/>
      <c r="AI573" s="156"/>
      <c r="AJ573" s="156"/>
      <c r="AK573" s="156"/>
      <c r="AL573" s="156"/>
      <c r="AM573" s="156"/>
      <c r="AN573" s="156"/>
      <c r="AO573" s="156"/>
      <c r="AP573" s="156"/>
      <c r="AQ573" s="156"/>
      <c r="AR573" s="156"/>
      <c r="AS573" s="156"/>
      <c r="AT573" s="156"/>
      <c r="AU573" s="156"/>
      <c r="AV573" s="156"/>
      <c r="AW573" s="156"/>
      <c r="AX573" s="156"/>
      <c r="AY573" s="156"/>
      <c r="AZ573" s="156"/>
      <c r="BA573" s="156"/>
      <c r="BB573" s="156"/>
      <c r="BC573" s="156"/>
      <c r="BD573" s="156"/>
      <c r="BE573" s="156"/>
      <c r="BF573" s="156"/>
      <c r="BG573" s="156"/>
    </row>
    <row r="574" spans="1:59" s="157" customFormat="1" x14ac:dyDescent="0.2">
      <c r="A574" s="155"/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</row>
    <row r="575" spans="1:59" s="157" customFormat="1" x14ac:dyDescent="0.2">
      <c r="A575" s="155"/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  <c r="AC575" s="156"/>
      <c r="AD575" s="156"/>
      <c r="AE575" s="156"/>
      <c r="AF575" s="156"/>
      <c r="AG575" s="156"/>
      <c r="AH575" s="156"/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</row>
    <row r="576" spans="1:59" s="157" customFormat="1" x14ac:dyDescent="0.2">
      <c r="A576" s="155"/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  <c r="AC576" s="156"/>
      <c r="AD576" s="156"/>
      <c r="AE576" s="156"/>
      <c r="AF576" s="156"/>
      <c r="AG576" s="156"/>
      <c r="AH576" s="156"/>
      <c r="AI576" s="156"/>
      <c r="AJ576" s="156"/>
      <c r="AK576" s="156"/>
      <c r="AL576" s="156"/>
      <c r="AM576" s="156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</row>
    <row r="577" spans="1:59" s="157" customFormat="1" x14ac:dyDescent="0.2">
      <c r="A577" s="155"/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  <c r="AC577" s="156"/>
      <c r="AD577" s="156"/>
      <c r="AE577" s="156"/>
      <c r="AF577" s="156"/>
      <c r="AG577" s="156"/>
      <c r="AH577" s="156"/>
      <c r="AI577" s="156"/>
      <c r="AJ577" s="156"/>
      <c r="AK577" s="156"/>
      <c r="AL577" s="156"/>
      <c r="AM577" s="156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</row>
    <row r="578" spans="1:59" s="157" customFormat="1" x14ac:dyDescent="0.2">
      <c r="A578" s="155"/>
      <c r="B578" s="155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  <c r="AC578" s="156"/>
      <c r="AD578" s="156"/>
      <c r="AE578" s="156"/>
      <c r="AF578" s="156"/>
      <c r="AG578" s="156"/>
      <c r="AH578" s="156"/>
      <c r="AI578" s="156"/>
      <c r="AJ578" s="156"/>
      <c r="AK578" s="156"/>
      <c r="AL578" s="156"/>
      <c r="AM578" s="156"/>
      <c r="AN578" s="156"/>
      <c r="AO578" s="156"/>
      <c r="AP578" s="156"/>
      <c r="AQ578" s="156"/>
      <c r="AR578" s="156"/>
      <c r="AS578" s="156"/>
      <c r="AT578" s="156"/>
      <c r="AU578" s="156"/>
      <c r="AV578" s="156"/>
      <c r="AW578" s="156"/>
      <c r="AX578" s="156"/>
      <c r="AY578" s="156"/>
      <c r="AZ578" s="156"/>
      <c r="BA578" s="156"/>
      <c r="BB578" s="156"/>
      <c r="BC578" s="156"/>
      <c r="BD578" s="156"/>
      <c r="BE578" s="156"/>
      <c r="BF578" s="156"/>
      <c r="BG578" s="156"/>
    </row>
    <row r="579" spans="1:59" s="157" customFormat="1" x14ac:dyDescent="0.2">
      <c r="A579" s="155"/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  <c r="AC579" s="156"/>
      <c r="AD579" s="156"/>
      <c r="AE579" s="156"/>
      <c r="AF579" s="156"/>
      <c r="AG579" s="156"/>
      <c r="AH579" s="156"/>
      <c r="AI579" s="156"/>
      <c r="AJ579" s="156"/>
      <c r="AK579" s="156"/>
      <c r="AL579" s="156"/>
      <c r="AM579" s="156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</row>
    <row r="580" spans="1:59" s="157" customFormat="1" x14ac:dyDescent="0.2">
      <c r="A580" s="155"/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  <c r="AC580" s="156"/>
      <c r="AD580" s="156"/>
      <c r="AE580" s="156"/>
      <c r="AF580" s="156"/>
      <c r="AG580" s="156"/>
      <c r="AH580" s="156"/>
      <c r="AI580" s="156"/>
      <c r="AJ580" s="156"/>
      <c r="AK580" s="156"/>
      <c r="AL580" s="156"/>
      <c r="AM580" s="156"/>
      <c r="AN580" s="156"/>
      <c r="AO580" s="156"/>
      <c r="AP580" s="156"/>
      <c r="AQ580" s="156"/>
      <c r="AR580" s="156"/>
      <c r="AS580" s="156"/>
      <c r="AT580" s="156"/>
      <c r="AU580" s="156"/>
      <c r="AV580" s="156"/>
      <c r="AW580" s="156"/>
      <c r="AX580" s="156"/>
      <c r="AY580" s="156"/>
      <c r="AZ580" s="156"/>
      <c r="BA580" s="156"/>
      <c r="BB580" s="156"/>
      <c r="BC580" s="156"/>
      <c r="BD580" s="156"/>
      <c r="BE580" s="156"/>
      <c r="BF580" s="156"/>
      <c r="BG580" s="156"/>
    </row>
    <row r="581" spans="1:59" s="157" customFormat="1" x14ac:dyDescent="0.2">
      <c r="A581" s="155"/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  <c r="AC581" s="156"/>
      <c r="AD581" s="156"/>
      <c r="AE581" s="156"/>
      <c r="AF581" s="156"/>
      <c r="AG581" s="156"/>
      <c r="AH581" s="156"/>
      <c r="AI581" s="156"/>
      <c r="AJ581" s="156"/>
      <c r="AK581" s="156"/>
      <c r="AL581" s="156"/>
      <c r="AM581" s="156"/>
      <c r="AN581" s="156"/>
      <c r="AO581" s="156"/>
      <c r="AP581" s="156"/>
      <c r="AQ581" s="156"/>
      <c r="AR581" s="156"/>
      <c r="AS581" s="156"/>
      <c r="AT581" s="156"/>
      <c r="AU581" s="156"/>
      <c r="AV581" s="156"/>
      <c r="AW581" s="156"/>
      <c r="AX581" s="156"/>
      <c r="AY581" s="156"/>
      <c r="AZ581" s="156"/>
      <c r="BA581" s="156"/>
      <c r="BB581" s="156"/>
      <c r="BC581" s="156"/>
      <c r="BD581" s="156"/>
      <c r="BE581" s="156"/>
      <c r="BF581" s="156"/>
      <c r="BG581" s="156"/>
    </row>
    <row r="582" spans="1:59" s="157" customFormat="1" x14ac:dyDescent="0.2">
      <c r="A582" s="155"/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56"/>
      <c r="AH582" s="156"/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</row>
    <row r="583" spans="1:59" s="157" customFormat="1" x14ac:dyDescent="0.2">
      <c r="A583" s="155"/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  <c r="AC583" s="156"/>
      <c r="AD583" s="156"/>
      <c r="AE583" s="156"/>
      <c r="AF583" s="156"/>
      <c r="AG583" s="156"/>
      <c r="AH583" s="156"/>
      <c r="AI583" s="156"/>
      <c r="AJ583" s="156"/>
      <c r="AK583" s="156"/>
      <c r="AL583" s="156"/>
      <c r="AM583" s="156"/>
      <c r="AN583" s="156"/>
      <c r="AO583" s="156"/>
      <c r="AP583" s="156"/>
      <c r="AQ583" s="156"/>
      <c r="AR583" s="156"/>
      <c r="AS583" s="156"/>
      <c r="AT583" s="156"/>
      <c r="AU583" s="156"/>
      <c r="AV583" s="156"/>
      <c r="AW583" s="156"/>
      <c r="AX583" s="156"/>
      <c r="AY583" s="156"/>
      <c r="AZ583" s="156"/>
      <c r="BA583" s="156"/>
      <c r="BB583" s="156"/>
      <c r="BC583" s="156"/>
      <c r="BD583" s="156"/>
      <c r="BE583" s="156"/>
      <c r="BF583" s="156"/>
      <c r="BG583" s="156"/>
    </row>
    <row r="584" spans="1:59" s="157" customFormat="1" x14ac:dyDescent="0.2">
      <c r="A584" s="155"/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  <c r="AC584" s="156"/>
      <c r="AD584" s="156"/>
      <c r="AE584" s="156"/>
      <c r="AF584" s="156"/>
      <c r="AG584" s="156"/>
      <c r="AH584" s="156"/>
      <c r="AI584" s="156"/>
      <c r="AJ584" s="156"/>
      <c r="AK584" s="156"/>
      <c r="AL584" s="156"/>
      <c r="AM584" s="156"/>
      <c r="AN584" s="156"/>
      <c r="AO584" s="156"/>
      <c r="AP584" s="156"/>
      <c r="AQ584" s="156"/>
      <c r="AR584" s="156"/>
      <c r="AS584" s="156"/>
      <c r="AT584" s="156"/>
      <c r="AU584" s="156"/>
      <c r="AV584" s="156"/>
      <c r="AW584" s="156"/>
      <c r="AX584" s="156"/>
      <c r="AY584" s="156"/>
      <c r="AZ584" s="156"/>
      <c r="BA584" s="156"/>
      <c r="BB584" s="156"/>
      <c r="BC584" s="156"/>
      <c r="BD584" s="156"/>
      <c r="BE584" s="156"/>
      <c r="BF584" s="156"/>
      <c r="BG584" s="156"/>
    </row>
    <row r="585" spans="1:59" s="157" customFormat="1" x14ac:dyDescent="0.2">
      <c r="A585" s="155"/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  <c r="AC585" s="156"/>
      <c r="AD585" s="156"/>
      <c r="AE585" s="156"/>
      <c r="AF585" s="156"/>
      <c r="AG585" s="156"/>
      <c r="AH585" s="156"/>
      <c r="AI585" s="156"/>
      <c r="AJ585" s="156"/>
      <c r="AK585" s="156"/>
      <c r="AL585" s="156"/>
      <c r="AM585" s="156"/>
      <c r="AN585" s="156"/>
      <c r="AO585" s="156"/>
      <c r="AP585" s="156"/>
      <c r="AQ585" s="156"/>
      <c r="AR585" s="156"/>
      <c r="AS585" s="156"/>
      <c r="AT585" s="156"/>
      <c r="AU585" s="156"/>
      <c r="AV585" s="156"/>
      <c r="AW585" s="156"/>
      <c r="AX585" s="156"/>
      <c r="AY585" s="156"/>
      <c r="AZ585" s="156"/>
      <c r="BA585" s="156"/>
      <c r="BB585" s="156"/>
      <c r="BC585" s="156"/>
      <c r="BD585" s="156"/>
      <c r="BE585" s="156"/>
      <c r="BF585" s="156"/>
      <c r="BG585" s="156"/>
    </row>
    <row r="586" spans="1:59" s="157" customFormat="1" x14ac:dyDescent="0.2">
      <c r="A586" s="155"/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56"/>
      <c r="AH586" s="156"/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6"/>
      <c r="AS586" s="156"/>
      <c r="AT586" s="156"/>
      <c r="AU586" s="156"/>
      <c r="AV586" s="156"/>
      <c r="AW586" s="156"/>
      <c r="AX586" s="156"/>
      <c r="AY586" s="156"/>
      <c r="AZ586" s="156"/>
      <c r="BA586" s="156"/>
      <c r="BB586" s="156"/>
      <c r="BC586" s="156"/>
      <c r="BD586" s="156"/>
      <c r="BE586" s="156"/>
      <c r="BF586" s="156"/>
      <c r="BG586" s="156"/>
    </row>
    <row r="587" spans="1:59" s="157" customFormat="1" x14ac:dyDescent="0.2">
      <c r="A587" s="155"/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  <c r="AC587" s="156"/>
      <c r="AD587" s="156"/>
      <c r="AE587" s="156"/>
      <c r="AF587" s="156"/>
      <c r="AG587" s="156"/>
      <c r="AH587" s="156"/>
      <c r="AI587" s="156"/>
      <c r="AJ587" s="156"/>
      <c r="AK587" s="156"/>
      <c r="AL587" s="156"/>
      <c r="AM587" s="156"/>
      <c r="AN587" s="156"/>
      <c r="AO587" s="156"/>
      <c r="AP587" s="156"/>
      <c r="AQ587" s="156"/>
      <c r="AR587" s="156"/>
      <c r="AS587" s="156"/>
      <c r="AT587" s="156"/>
      <c r="AU587" s="156"/>
      <c r="AV587" s="156"/>
      <c r="AW587" s="156"/>
      <c r="AX587" s="156"/>
      <c r="AY587" s="156"/>
      <c r="AZ587" s="156"/>
      <c r="BA587" s="156"/>
      <c r="BB587" s="156"/>
      <c r="BC587" s="156"/>
      <c r="BD587" s="156"/>
      <c r="BE587" s="156"/>
      <c r="BF587" s="156"/>
      <c r="BG587" s="156"/>
    </row>
    <row r="588" spans="1:59" s="157" customFormat="1" x14ac:dyDescent="0.2">
      <c r="A588" s="155"/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  <c r="AC588" s="156"/>
      <c r="AD588" s="156"/>
      <c r="AE588" s="156"/>
      <c r="AF588" s="156"/>
      <c r="AG588" s="156"/>
      <c r="AH588" s="156"/>
      <c r="AI588" s="156"/>
      <c r="AJ588" s="156"/>
      <c r="AK588" s="156"/>
      <c r="AL588" s="156"/>
      <c r="AM588" s="156"/>
      <c r="AN588" s="156"/>
      <c r="AO588" s="156"/>
      <c r="AP588" s="156"/>
      <c r="AQ588" s="156"/>
      <c r="AR588" s="156"/>
      <c r="AS588" s="156"/>
      <c r="AT588" s="156"/>
      <c r="AU588" s="156"/>
      <c r="AV588" s="156"/>
      <c r="AW588" s="156"/>
      <c r="AX588" s="156"/>
      <c r="AY588" s="156"/>
      <c r="AZ588" s="156"/>
      <c r="BA588" s="156"/>
      <c r="BB588" s="156"/>
      <c r="BC588" s="156"/>
      <c r="BD588" s="156"/>
      <c r="BE588" s="156"/>
      <c r="BF588" s="156"/>
      <c r="BG588" s="156"/>
    </row>
    <row r="589" spans="1:59" s="157" customFormat="1" x14ac:dyDescent="0.2">
      <c r="A589" s="155"/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  <c r="AC589" s="156"/>
      <c r="AD589" s="156"/>
      <c r="AE589" s="156"/>
      <c r="AF589" s="156"/>
      <c r="AG589" s="156"/>
      <c r="AH589" s="156"/>
      <c r="AI589" s="156"/>
      <c r="AJ589" s="156"/>
      <c r="AK589" s="156"/>
      <c r="AL589" s="156"/>
      <c r="AM589" s="156"/>
      <c r="AN589" s="156"/>
      <c r="AO589" s="156"/>
      <c r="AP589" s="156"/>
      <c r="AQ589" s="156"/>
      <c r="AR589" s="156"/>
      <c r="AS589" s="156"/>
      <c r="AT589" s="156"/>
      <c r="AU589" s="156"/>
      <c r="AV589" s="156"/>
      <c r="AW589" s="156"/>
      <c r="AX589" s="156"/>
      <c r="AY589" s="156"/>
      <c r="AZ589" s="156"/>
      <c r="BA589" s="156"/>
      <c r="BB589" s="156"/>
      <c r="BC589" s="156"/>
      <c r="BD589" s="156"/>
      <c r="BE589" s="156"/>
      <c r="BF589" s="156"/>
      <c r="BG589" s="156"/>
    </row>
    <row r="590" spans="1:59" s="157" customFormat="1" x14ac:dyDescent="0.2">
      <c r="A590" s="155"/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  <c r="AC590" s="156"/>
      <c r="AD590" s="156"/>
      <c r="AE590" s="156"/>
      <c r="AF590" s="156"/>
      <c r="AG590" s="156"/>
      <c r="AH590" s="156"/>
      <c r="AI590" s="156"/>
      <c r="AJ590" s="156"/>
      <c r="AK590" s="156"/>
      <c r="AL590" s="156"/>
      <c r="AM590" s="156"/>
      <c r="AN590" s="156"/>
      <c r="AO590" s="156"/>
      <c r="AP590" s="156"/>
      <c r="AQ590" s="156"/>
      <c r="AR590" s="156"/>
      <c r="AS590" s="156"/>
      <c r="AT590" s="156"/>
      <c r="AU590" s="156"/>
      <c r="AV590" s="156"/>
      <c r="AW590" s="156"/>
      <c r="AX590" s="156"/>
      <c r="AY590" s="156"/>
      <c r="AZ590" s="156"/>
      <c r="BA590" s="156"/>
      <c r="BB590" s="156"/>
      <c r="BC590" s="156"/>
      <c r="BD590" s="156"/>
      <c r="BE590" s="156"/>
      <c r="BF590" s="156"/>
      <c r="BG590" s="156"/>
    </row>
    <row r="591" spans="1:59" s="157" customFormat="1" x14ac:dyDescent="0.2">
      <c r="A591" s="155"/>
      <c r="B591" s="155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56"/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6"/>
      <c r="AS591" s="156"/>
      <c r="AT591" s="156"/>
      <c r="AU591" s="156"/>
      <c r="AV591" s="156"/>
      <c r="AW591" s="156"/>
      <c r="AX591" s="156"/>
      <c r="AY591" s="156"/>
      <c r="AZ591" s="156"/>
      <c r="BA591" s="156"/>
      <c r="BB591" s="156"/>
      <c r="BC591" s="156"/>
      <c r="BD591" s="156"/>
      <c r="BE591" s="156"/>
      <c r="BF591" s="156"/>
      <c r="BG591" s="156"/>
    </row>
    <row r="592" spans="1:59" s="157" customFormat="1" x14ac:dyDescent="0.2">
      <c r="A592" s="155"/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  <c r="AC592" s="156"/>
      <c r="AD592" s="156"/>
      <c r="AE592" s="156"/>
      <c r="AF592" s="156"/>
      <c r="AG592" s="156"/>
      <c r="AH592" s="156"/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</row>
    <row r="593" spans="1:59" s="157" customFormat="1" x14ac:dyDescent="0.2">
      <c r="A593" s="155"/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  <c r="AC593" s="156"/>
      <c r="AD593" s="156"/>
      <c r="AE593" s="156"/>
      <c r="AF593" s="156"/>
      <c r="AG593" s="156"/>
      <c r="AH593" s="156"/>
      <c r="AI593" s="156"/>
      <c r="AJ593" s="156"/>
      <c r="AK593" s="156"/>
      <c r="AL593" s="156"/>
      <c r="AM593" s="156"/>
      <c r="AN593" s="156"/>
      <c r="AO593" s="156"/>
      <c r="AP593" s="156"/>
      <c r="AQ593" s="156"/>
      <c r="AR593" s="156"/>
      <c r="AS593" s="156"/>
      <c r="AT593" s="156"/>
      <c r="AU593" s="156"/>
      <c r="AV593" s="156"/>
      <c r="AW593" s="156"/>
      <c r="AX593" s="156"/>
      <c r="AY593" s="156"/>
      <c r="AZ593" s="156"/>
      <c r="BA593" s="156"/>
      <c r="BB593" s="156"/>
      <c r="BC593" s="156"/>
      <c r="BD593" s="156"/>
      <c r="BE593" s="156"/>
      <c r="BF593" s="156"/>
      <c r="BG593" s="156"/>
    </row>
    <row r="594" spans="1:59" s="157" customFormat="1" x14ac:dyDescent="0.2">
      <c r="A594" s="155"/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  <c r="AC594" s="156"/>
      <c r="AD594" s="156"/>
      <c r="AE594" s="156"/>
      <c r="AF594" s="156"/>
      <c r="AG594" s="156"/>
      <c r="AH594" s="156"/>
      <c r="AI594" s="156"/>
      <c r="AJ594" s="156"/>
      <c r="AK594" s="156"/>
      <c r="AL594" s="156"/>
      <c r="AM594" s="156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</row>
    <row r="595" spans="1:59" s="157" customFormat="1" x14ac:dyDescent="0.2">
      <c r="A595" s="155"/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  <c r="AC595" s="156"/>
      <c r="AD595" s="156"/>
      <c r="AE595" s="156"/>
      <c r="AF595" s="156"/>
      <c r="AG595" s="156"/>
      <c r="AH595" s="156"/>
      <c r="AI595" s="156"/>
      <c r="AJ595" s="156"/>
      <c r="AK595" s="156"/>
      <c r="AL595" s="156"/>
      <c r="AM595" s="156"/>
      <c r="AN595" s="156"/>
      <c r="AO595" s="156"/>
      <c r="AP595" s="156"/>
      <c r="AQ595" s="156"/>
      <c r="AR595" s="156"/>
      <c r="AS595" s="156"/>
      <c r="AT595" s="156"/>
      <c r="AU595" s="156"/>
      <c r="AV595" s="156"/>
      <c r="AW595" s="156"/>
      <c r="AX595" s="156"/>
      <c r="AY595" s="156"/>
      <c r="AZ595" s="156"/>
      <c r="BA595" s="156"/>
      <c r="BB595" s="156"/>
      <c r="BC595" s="156"/>
      <c r="BD595" s="156"/>
      <c r="BE595" s="156"/>
      <c r="BF595" s="156"/>
      <c r="BG595" s="156"/>
    </row>
    <row r="596" spans="1:59" s="157" customFormat="1" x14ac:dyDescent="0.2">
      <c r="A596" s="155"/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  <c r="AC596" s="156"/>
      <c r="AD596" s="156"/>
      <c r="AE596" s="156"/>
      <c r="AF596" s="156"/>
      <c r="AG596" s="156"/>
      <c r="AH596" s="156"/>
      <c r="AI596" s="156"/>
      <c r="AJ596" s="156"/>
      <c r="AK596" s="156"/>
      <c r="AL596" s="156"/>
      <c r="AM596" s="156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</row>
    <row r="597" spans="1:59" s="157" customFormat="1" x14ac:dyDescent="0.2">
      <c r="A597" s="155"/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  <c r="AC597" s="156"/>
      <c r="AD597" s="156"/>
      <c r="AE597" s="156"/>
      <c r="AF597" s="156"/>
      <c r="AG597" s="156"/>
      <c r="AH597" s="156"/>
      <c r="AI597" s="156"/>
      <c r="AJ597" s="156"/>
      <c r="AK597" s="156"/>
      <c r="AL597" s="156"/>
      <c r="AM597" s="156"/>
      <c r="AN597" s="156"/>
      <c r="AO597" s="156"/>
      <c r="AP597" s="156"/>
      <c r="AQ597" s="156"/>
      <c r="AR597" s="156"/>
      <c r="AS597" s="156"/>
      <c r="AT597" s="156"/>
      <c r="AU597" s="156"/>
      <c r="AV597" s="156"/>
      <c r="AW597" s="156"/>
      <c r="AX597" s="156"/>
      <c r="AY597" s="156"/>
      <c r="AZ597" s="156"/>
      <c r="BA597" s="156"/>
      <c r="BB597" s="156"/>
      <c r="BC597" s="156"/>
      <c r="BD597" s="156"/>
      <c r="BE597" s="156"/>
      <c r="BF597" s="156"/>
      <c r="BG597" s="156"/>
    </row>
    <row r="598" spans="1:59" s="157" customFormat="1" x14ac:dyDescent="0.2">
      <c r="A598" s="155"/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  <c r="AC598" s="156"/>
      <c r="AD598" s="156"/>
      <c r="AE598" s="156"/>
      <c r="AF598" s="156"/>
      <c r="AG598" s="156"/>
      <c r="AH598" s="156"/>
      <c r="AI598" s="156"/>
      <c r="AJ598" s="156"/>
      <c r="AK598" s="156"/>
      <c r="AL598" s="156"/>
      <c r="AM598" s="156"/>
      <c r="AN598" s="156"/>
      <c r="AO598" s="156"/>
      <c r="AP598" s="156"/>
      <c r="AQ598" s="156"/>
      <c r="AR598" s="156"/>
      <c r="AS598" s="156"/>
      <c r="AT598" s="156"/>
      <c r="AU598" s="156"/>
      <c r="AV598" s="156"/>
      <c r="AW598" s="156"/>
      <c r="AX598" s="156"/>
      <c r="AY598" s="156"/>
      <c r="AZ598" s="156"/>
      <c r="BA598" s="156"/>
      <c r="BB598" s="156"/>
      <c r="BC598" s="156"/>
      <c r="BD598" s="156"/>
      <c r="BE598" s="156"/>
      <c r="BF598" s="156"/>
      <c r="BG598" s="156"/>
    </row>
    <row r="599" spans="1:59" s="157" customFormat="1" x14ac:dyDescent="0.2">
      <c r="A599" s="155"/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  <c r="AC599" s="156"/>
      <c r="AD599" s="156"/>
      <c r="AE599" s="156"/>
      <c r="AF599" s="156"/>
      <c r="AG599" s="156"/>
      <c r="AH599" s="156"/>
      <c r="AI599" s="156"/>
      <c r="AJ599" s="156"/>
      <c r="AK599" s="156"/>
      <c r="AL599" s="156"/>
      <c r="AM599" s="156"/>
      <c r="AN599" s="156"/>
      <c r="AO599" s="156"/>
      <c r="AP599" s="156"/>
      <c r="AQ599" s="156"/>
      <c r="AR599" s="156"/>
      <c r="AS599" s="156"/>
      <c r="AT599" s="156"/>
      <c r="AU599" s="156"/>
      <c r="AV599" s="156"/>
      <c r="AW599" s="156"/>
      <c r="AX599" s="156"/>
      <c r="AY599" s="156"/>
      <c r="AZ599" s="156"/>
      <c r="BA599" s="156"/>
      <c r="BB599" s="156"/>
      <c r="BC599" s="156"/>
      <c r="BD599" s="156"/>
      <c r="BE599" s="156"/>
      <c r="BF599" s="156"/>
      <c r="BG599" s="156"/>
    </row>
    <row r="600" spans="1:59" s="157" customFormat="1" x14ac:dyDescent="0.2">
      <c r="A600" s="155"/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/>
      <c r="AF600" s="156"/>
      <c r="AG600" s="156"/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</row>
    <row r="601" spans="1:59" s="157" customFormat="1" x14ac:dyDescent="0.2">
      <c r="A601" s="155"/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56"/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</row>
    <row r="602" spans="1:59" s="157" customFormat="1" x14ac:dyDescent="0.2">
      <c r="A602" s="155"/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</row>
    <row r="603" spans="1:59" s="157" customFormat="1" x14ac:dyDescent="0.2">
      <c r="A603" s="155"/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</row>
    <row r="604" spans="1:59" s="157" customFormat="1" x14ac:dyDescent="0.2">
      <c r="A604" s="155"/>
      <c r="B604" s="155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</row>
    <row r="605" spans="1:59" s="157" customFormat="1" x14ac:dyDescent="0.2">
      <c r="A605" s="155"/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</row>
    <row r="606" spans="1:59" s="157" customFormat="1" x14ac:dyDescent="0.2">
      <c r="A606" s="155"/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</row>
    <row r="607" spans="1:59" s="157" customFormat="1" x14ac:dyDescent="0.2">
      <c r="A607" s="155"/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</row>
    <row r="608" spans="1:59" s="157" customFormat="1" x14ac:dyDescent="0.2">
      <c r="A608" s="155"/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</row>
    <row r="609" spans="1:59" s="157" customFormat="1" x14ac:dyDescent="0.2">
      <c r="A609" s="155"/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/>
      <c r="AF609" s="156"/>
      <c r="AG609" s="156"/>
      <c r="AH609" s="156"/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</row>
    <row r="610" spans="1:59" s="157" customFormat="1" x14ac:dyDescent="0.2">
      <c r="A610" s="155"/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</row>
    <row r="611" spans="1:59" s="157" customFormat="1" x14ac:dyDescent="0.2">
      <c r="A611" s="155"/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/>
      <c r="AF611" s="156"/>
      <c r="AG611" s="156"/>
      <c r="AH611" s="156"/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</row>
    <row r="612" spans="1:59" s="157" customFormat="1" x14ac:dyDescent="0.2">
      <c r="A612" s="155"/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  <c r="AC612" s="156"/>
      <c r="AD612" s="156"/>
      <c r="AE612" s="156"/>
      <c r="AF612" s="156"/>
      <c r="AG612" s="156"/>
      <c r="AH612" s="156"/>
      <c r="AI612" s="156"/>
      <c r="AJ612" s="156"/>
      <c r="AK612" s="156"/>
      <c r="AL612" s="156"/>
      <c r="AM612" s="156"/>
      <c r="AN612" s="156"/>
      <c r="AO612" s="156"/>
      <c r="AP612" s="156"/>
      <c r="AQ612" s="156"/>
      <c r="AR612" s="156"/>
      <c r="AS612" s="156"/>
      <c r="AT612" s="156"/>
      <c r="AU612" s="156"/>
      <c r="AV612" s="156"/>
      <c r="AW612" s="156"/>
      <c r="AX612" s="156"/>
      <c r="AY612" s="156"/>
      <c r="AZ612" s="156"/>
      <c r="BA612" s="156"/>
      <c r="BB612" s="156"/>
      <c r="BC612" s="156"/>
      <c r="BD612" s="156"/>
      <c r="BE612" s="156"/>
      <c r="BF612" s="156"/>
      <c r="BG612" s="156"/>
    </row>
    <row r="613" spans="1:59" s="157" customFormat="1" x14ac:dyDescent="0.2">
      <c r="A613" s="155"/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  <c r="AC613" s="156"/>
      <c r="AD613" s="156"/>
      <c r="AE613" s="156"/>
      <c r="AF613" s="156"/>
      <c r="AG613" s="156"/>
      <c r="AH613" s="156"/>
      <c r="AI613" s="156"/>
      <c r="AJ613" s="156"/>
      <c r="AK613" s="156"/>
      <c r="AL613" s="156"/>
      <c r="AM613" s="156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</row>
    <row r="614" spans="1:59" s="157" customFormat="1" x14ac:dyDescent="0.2">
      <c r="A614" s="155"/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  <c r="AC614" s="156"/>
      <c r="AD614" s="156"/>
      <c r="AE614" s="156"/>
      <c r="AF614" s="156"/>
      <c r="AG614" s="156"/>
      <c r="AH614" s="156"/>
      <c r="AI614" s="156"/>
      <c r="AJ614" s="156"/>
      <c r="AK614" s="156"/>
      <c r="AL614" s="156"/>
      <c r="AM614" s="156"/>
      <c r="AN614" s="156"/>
      <c r="AO614" s="156"/>
      <c r="AP614" s="156"/>
      <c r="AQ614" s="156"/>
      <c r="AR614" s="156"/>
      <c r="AS614" s="156"/>
      <c r="AT614" s="156"/>
      <c r="AU614" s="156"/>
      <c r="AV614" s="156"/>
      <c r="AW614" s="156"/>
      <c r="AX614" s="156"/>
      <c r="AY614" s="156"/>
      <c r="AZ614" s="156"/>
      <c r="BA614" s="156"/>
      <c r="BB614" s="156"/>
      <c r="BC614" s="156"/>
      <c r="BD614" s="156"/>
      <c r="BE614" s="156"/>
      <c r="BF614" s="156"/>
      <c r="BG614" s="156"/>
    </row>
    <row r="615" spans="1:59" s="157" customFormat="1" x14ac:dyDescent="0.2">
      <c r="A615" s="155"/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  <c r="AC615" s="156"/>
      <c r="AD615" s="156"/>
      <c r="AE615" s="156"/>
      <c r="AF615" s="156"/>
      <c r="AG615" s="156"/>
      <c r="AH615" s="156"/>
      <c r="AI615" s="156"/>
      <c r="AJ615" s="156"/>
      <c r="AK615" s="156"/>
      <c r="AL615" s="156"/>
      <c r="AM615" s="156"/>
      <c r="AN615" s="156"/>
      <c r="AO615" s="156"/>
      <c r="AP615" s="156"/>
      <c r="AQ615" s="156"/>
      <c r="AR615" s="156"/>
      <c r="AS615" s="156"/>
      <c r="AT615" s="156"/>
      <c r="AU615" s="156"/>
      <c r="AV615" s="156"/>
      <c r="AW615" s="156"/>
      <c r="AX615" s="156"/>
      <c r="AY615" s="156"/>
      <c r="AZ615" s="156"/>
      <c r="BA615" s="156"/>
      <c r="BB615" s="156"/>
      <c r="BC615" s="156"/>
      <c r="BD615" s="156"/>
      <c r="BE615" s="156"/>
      <c r="BF615" s="156"/>
      <c r="BG615" s="156"/>
    </row>
    <row r="616" spans="1:59" s="157" customFormat="1" x14ac:dyDescent="0.2">
      <c r="A616" s="155"/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  <c r="AC616" s="156"/>
      <c r="AD616" s="156"/>
      <c r="AE616" s="156"/>
      <c r="AF616" s="156"/>
      <c r="AG616" s="156"/>
      <c r="AH616" s="156"/>
      <c r="AI616" s="156"/>
      <c r="AJ616" s="156"/>
      <c r="AK616" s="156"/>
      <c r="AL616" s="156"/>
      <c r="AM616" s="156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</row>
    <row r="617" spans="1:59" s="157" customFormat="1" x14ac:dyDescent="0.2">
      <c r="A617" s="155"/>
      <c r="B617" s="155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  <c r="AC617" s="156"/>
      <c r="AD617" s="156"/>
      <c r="AE617" s="156"/>
      <c r="AF617" s="156"/>
      <c r="AG617" s="156"/>
      <c r="AH617" s="156"/>
      <c r="AI617" s="156"/>
      <c r="AJ617" s="156"/>
      <c r="AK617" s="156"/>
      <c r="AL617" s="156"/>
      <c r="AM617" s="156"/>
      <c r="AN617" s="156"/>
      <c r="AO617" s="156"/>
      <c r="AP617" s="156"/>
      <c r="AQ617" s="156"/>
      <c r="AR617" s="156"/>
      <c r="AS617" s="156"/>
      <c r="AT617" s="156"/>
      <c r="AU617" s="156"/>
      <c r="AV617" s="156"/>
      <c r="AW617" s="156"/>
      <c r="AX617" s="156"/>
      <c r="AY617" s="156"/>
      <c r="AZ617" s="156"/>
      <c r="BA617" s="156"/>
      <c r="BB617" s="156"/>
      <c r="BC617" s="156"/>
      <c r="BD617" s="156"/>
      <c r="BE617" s="156"/>
      <c r="BF617" s="156"/>
      <c r="BG617" s="156"/>
    </row>
    <row r="618" spans="1:59" s="157" customFormat="1" x14ac:dyDescent="0.2">
      <c r="A618" s="155"/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  <c r="AC618" s="156"/>
      <c r="AD618" s="156"/>
      <c r="AE618" s="156"/>
      <c r="AF618" s="156"/>
      <c r="AG618" s="156"/>
      <c r="AH618" s="156"/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</row>
    <row r="619" spans="1:59" s="157" customFormat="1" x14ac:dyDescent="0.2">
      <c r="A619" s="155"/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  <c r="AC619" s="156"/>
      <c r="AD619" s="156"/>
      <c r="AE619" s="156"/>
      <c r="AF619" s="156"/>
      <c r="AG619" s="156"/>
      <c r="AH619" s="156"/>
      <c r="AI619" s="156"/>
      <c r="AJ619" s="156"/>
      <c r="AK619" s="156"/>
      <c r="AL619" s="156"/>
      <c r="AM619" s="156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</row>
    <row r="620" spans="1:59" s="157" customFormat="1" x14ac:dyDescent="0.2">
      <c r="A620" s="155"/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56"/>
      <c r="AH620" s="156"/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</row>
    <row r="621" spans="1:59" s="157" customFormat="1" x14ac:dyDescent="0.2">
      <c r="A621" s="155"/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  <c r="AC621" s="156"/>
      <c r="AD621" s="156"/>
      <c r="AE621" s="156"/>
      <c r="AF621" s="156"/>
      <c r="AG621" s="156"/>
      <c r="AH621" s="156"/>
      <c r="AI621" s="156"/>
      <c r="AJ621" s="156"/>
      <c r="AK621" s="156"/>
      <c r="AL621" s="156"/>
      <c r="AM621" s="156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</row>
    <row r="622" spans="1:59" s="157" customFormat="1" x14ac:dyDescent="0.2">
      <c r="A622" s="155"/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  <c r="AC622" s="156"/>
      <c r="AD622" s="156"/>
      <c r="AE622" s="156"/>
      <c r="AF622" s="156"/>
      <c r="AG622" s="156"/>
      <c r="AH622" s="156"/>
      <c r="AI622" s="156"/>
      <c r="AJ622" s="156"/>
      <c r="AK622" s="156"/>
      <c r="AL622" s="156"/>
      <c r="AM622" s="156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</row>
    <row r="623" spans="1:59" s="157" customFormat="1" x14ac:dyDescent="0.2">
      <c r="A623" s="155"/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  <c r="AC623" s="156"/>
      <c r="AD623" s="156"/>
      <c r="AE623" s="156"/>
      <c r="AF623" s="156"/>
      <c r="AG623" s="156"/>
      <c r="AH623" s="156"/>
      <c r="AI623" s="156"/>
      <c r="AJ623" s="156"/>
      <c r="AK623" s="156"/>
      <c r="AL623" s="156"/>
      <c r="AM623" s="156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</row>
    <row r="624" spans="1:59" s="157" customFormat="1" x14ac:dyDescent="0.2">
      <c r="A624" s="155"/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  <c r="AC624" s="156"/>
      <c r="AD624" s="156"/>
      <c r="AE624" s="156"/>
      <c r="AF624" s="156"/>
      <c r="AG624" s="156"/>
      <c r="AH624" s="156"/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</row>
    <row r="625" spans="1:59" s="157" customFormat="1" x14ac:dyDescent="0.2">
      <c r="A625" s="155"/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</row>
    <row r="626" spans="1:59" s="157" customFormat="1" x14ac:dyDescent="0.2">
      <c r="A626" s="155"/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  <c r="AC626" s="156"/>
      <c r="AD626" s="156"/>
      <c r="AE626" s="156"/>
      <c r="AF626" s="156"/>
      <c r="AG626" s="156"/>
      <c r="AH626" s="156"/>
      <c r="AI626" s="156"/>
      <c r="AJ626" s="156"/>
      <c r="AK626" s="156"/>
      <c r="AL626" s="156"/>
      <c r="AM626" s="156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</row>
    <row r="627" spans="1:59" s="157" customFormat="1" x14ac:dyDescent="0.2">
      <c r="A627" s="155"/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56"/>
      <c r="AH627" s="156"/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6"/>
      <c r="AS627" s="156"/>
      <c r="AT627" s="156"/>
      <c r="AU627" s="156"/>
      <c r="AV627" s="156"/>
      <c r="AW627" s="156"/>
      <c r="AX627" s="156"/>
      <c r="AY627" s="156"/>
      <c r="AZ627" s="156"/>
      <c r="BA627" s="156"/>
      <c r="BB627" s="156"/>
      <c r="BC627" s="156"/>
      <c r="BD627" s="156"/>
      <c r="BE627" s="156"/>
      <c r="BF627" s="156"/>
      <c r="BG627" s="156"/>
    </row>
    <row r="628" spans="1:59" s="157" customFormat="1" x14ac:dyDescent="0.2">
      <c r="A628" s="155"/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  <c r="AC628" s="156"/>
      <c r="AD628" s="156"/>
      <c r="AE628" s="156"/>
      <c r="AF628" s="156"/>
      <c r="AG628" s="156"/>
      <c r="AH628" s="156"/>
      <c r="AI628" s="156"/>
      <c r="AJ628" s="156"/>
      <c r="AK628" s="156"/>
      <c r="AL628" s="156"/>
      <c r="AM628" s="156"/>
      <c r="AN628" s="156"/>
      <c r="AO628" s="156"/>
      <c r="AP628" s="156"/>
      <c r="AQ628" s="156"/>
      <c r="AR628" s="156"/>
      <c r="AS628" s="156"/>
      <c r="AT628" s="156"/>
      <c r="AU628" s="156"/>
      <c r="AV628" s="156"/>
      <c r="AW628" s="156"/>
      <c r="AX628" s="156"/>
      <c r="AY628" s="156"/>
      <c r="AZ628" s="156"/>
      <c r="BA628" s="156"/>
      <c r="BB628" s="156"/>
      <c r="BC628" s="156"/>
      <c r="BD628" s="156"/>
      <c r="BE628" s="156"/>
      <c r="BF628" s="156"/>
      <c r="BG628" s="156"/>
    </row>
    <row r="629" spans="1:59" s="157" customFormat="1" x14ac:dyDescent="0.2">
      <c r="A629" s="155"/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  <c r="AC629" s="156"/>
      <c r="AD629" s="156"/>
      <c r="AE629" s="156"/>
      <c r="AF629" s="156"/>
      <c r="AG629" s="156"/>
      <c r="AH629" s="156"/>
      <c r="AI629" s="156"/>
      <c r="AJ629" s="156"/>
      <c r="AK629" s="156"/>
      <c r="AL629" s="156"/>
      <c r="AM629" s="156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</row>
    <row r="630" spans="1:59" s="157" customFormat="1" x14ac:dyDescent="0.2">
      <c r="A630" s="155"/>
      <c r="B630" s="155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  <c r="AC630" s="156"/>
      <c r="AD630" s="156"/>
      <c r="AE630" s="156"/>
      <c r="AF630" s="156"/>
      <c r="AG630" s="156"/>
      <c r="AH630" s="156"/>
      <c r="AI630" s="156"/>
      <c r="AJ630" s="156"/>
      <c r="AK630" s="156"/>
      <c r="AL630" s="156"/>
      <c r="AM630" s="156"/>
      <c r="AN630" s="156"/>
      <c r="AO630" s="156"/>
      <c r="AP630" s="156"/>
      <c r="AQ630" s="156"/>
      <c r="AR630" s="156"/>
      <c r="AS630" s="156"/>
      <c r="AT630" s="156"/>
      <c r="AU630" s="156"/>
      <c r="AV630" s="156"/>
      <c r="AW630" s="156"/>
      <c r="AX630" s="156"/>
      <c r="AY630" s="156"/>
      <c r="AZ630" s="156"/>
      <c r="BA630" s="156"/>
      <c r="BB630" s="156"/>
      <c r="BC630" s="156"/>
      <c r="BD630" s="156"/>
      <c r="BE630" s="156"/>
      <c r="BF630" s="156"/>
      <c r="BG630" s="156"/>
    </row>
    <row r="631" spans="1:59" s="157" customFormat="1" x14ac:dyDescent="0.2">
      <c r="A631" s="155"/>
      <c r="B631" s="155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  <c r="AC631" s="156"/>
      <c r="AD631" s="156"/>
      <c r="AE631" s="156"/>
      <c r="AF631" s="156"/>
      <c r="AG631" s="156"/>
      <c r="AH631" s="156"/>
      <c r="AI631" s="156"/>
      <c r="AJ631" s="156"/>
      <c r="AK631" s="156"/>
      <c r="AL631" s="156"/>
      <c r="AM631" s="156"/>
      <c r="AN631" s="156"/>
      <c r="AO631" s="156"/>
      <c r="AP631" s="156"/>
      <c r="AQ631" s="156"/>
      <c r="AR631" s="156"/>
      <c r="AS631" s="156"/>
      <c r="AT631" s="156"/>
      <c r="AU631" s="156"/>
      <c r="AV631" s="156"/>
      <c r="AW631" s="156"/>
      <c r="AX631" s="156"/>
      <c r="AY631" s="156"/>
      <c r="AZ631" s="156"/>
      <c r="BA631" s="156"/>
      <c r="BB631" s="156"/>
      <c r="BC631" s="156"/>
      <c r="BD631" s="156"/>
      <c r="BE631" s="156"/>
      <c r="BF631" s="156"/>
      <c r="BG631" s="156"/>
    </row>
    <row r="632" spans="1:59" s="157" customFormat="1" x14ac:dyDescent="0.2">
      <c r="A632" s="155"/>
      <c r="B632" s="155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  <c r="AC632" s="156"/>
      <c r="AD632" s="156"/>
      <c r="AE632" s="156"/>
      <c r="AF632" s="156"/>
      <c r="AG632" s="156"/>
      <c r="AH632" s="156"/>
      <c r="AI632" s="156"/>
      <c r="AJ632" s="156"/>
      <c r="AK632" s="156"/>
      <c r="AL632" s="156"/>
      <c r="AM632" s="156"/>
      <c r="AN632" s="156"/>
      <c r="AO632" s="156"/>
      <c r="AP632" s="156"/>
      <c r="AQ632" s="156"/>
      <c r="AR632" s="156"/>
      <c r="AS632" s="156"/>
      <c r="AT632" s="156"/>
      <c r="AU632" s="156"/>
      <c r="AV632" s="156"/>
      <c r="AW632" s="156"/>
      <c r="AX632" s="156"/>
      <c r="AY632" s="156"/>
      <c r="AZ632" s="156"/>
      <c r="BA632" s="156"/>
      <c r="BB632" s="156"/>
      <c r="BC632" s="156"/>
      <c r="BD632" s="156"/>
      <c r="BE632" s="156"/>
      <c r="BF632" s="156"/>
      <c r="BG632" s="156"/>
    </row>
    <row r="633" spans="1:59" s="157" customFormat="1" x14ac:dyDescent="0.2">
      <c r="A633" s="155"/>
      <c r="B633" s="155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  <c r="AC633" s="156"/>
      <c r="AD633" s="156"/>
      <c r="AE633" s="156"/>
      <c r="AF633" s="156"/>
      <c r="AG633" s="156"/>
      <c r="AH633" s="156"/>
      <c r="AI633" s="156"/>
      <c r="AJ633" s="156"/>
      <c r="AK633" s="156"/>
      <c r="AL633" s="156"/>
      <c r="AM633" s="156"/>
      <c r="AN633" s="156"/>
      <c r="AO633" s="156"/>
      <c r="AP633" s="156"/>
      <c r="AQ633" s="156"/>
      <c r="AR633" s="156"/>
      <c r="AS633" s="156"/>
      <c r="AT633" s="156"/>
      <c r="AU633" s="156"/>
      <c r="AV633" s="156"/>
      <c r="AW633" s="156"/>
      <c r="AX633" s="156"/>
      <c r="AY633" s="156"/>
      <c r="AZ633" s="156"/>
      <c r="BA633" s="156"/>
      <c r="BB633" s="156"/>
      <c r="BC633" s="156"/>
      <c r="BD633" s="156"/>
      <c r="BE633" s="156"/>
      <c r="BF633" s="156"/>
      <c r="BG633" s="156"/>
    </row>
    <row r="634" spans="1:59" s="157" customFormat="1" x14ac:dyDescent="0.2">
      <c r="A634" s="155"/>
      <c r="B634" s="155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  <c r="AC634" s="156"/>
      <c r="AD634" s="156"/>
      <c r="AE634" s="156"/>
      <c r="AF634" s="156"/>
      <c r="AG634" s="156"/>
      <c r="AH634" s="156"/>
      <c r="AI634" s="156"/>
      <c r="AJ634" s="156"/>
      <c r="AK634" s="156"/>
      <c r="AL634" s="156"/>
      <c r="AM634" s="156"/>
      <c r="AN634" s="156"/>
      <c r="AO634" s="156"/>
      <c r="AP634" s="156"/>
      <c r="AQ634" s="156"/>
      <c r="AR634" s="156"/>
      <c r="AS634" s="156"/>
      <c r="AT634" s="156"/>
      <c r="AU634" s="156"/>
      <c r="AV634" s="156"/>
      <c r="AW634" s="156"/>
      <c r="AX634" s="156"/>
      <c r="AY634" s="156"/>
      <c r="AZ634" s="156"/>
      <c r="BA634" s="156"/>
      <c r="BB634" s="156"/>
      <c r="BC634" s="156"/>
      <c r="BD634" s="156"/>
      <c r="BE634" s="156"/>
      <c r="BF634" s="156"/>
      <c r="BG634" s="156"/>
    </row>
    <row r="635" spans="1:59" s="157" customFormat="1" x14ac:dyDescent="0.2">
      <c r="A635" s="155"/>
      <c r="B635" s="155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  <c r="AC635" s="156"/>
      <c r="AD635" s="156"/>
      <c r="AE635" s="156"/>
      <c r="AF635" s="156"/>
      <c r="AG635" s="156"/>
      <c r="AH635" s="156"/>
      <c r="AI635" s="156"/>
      <c r="AJ635" s="156"/>
      <c r="AK635" s="156"/>
      <c r="AL635" s="156"/>
      <c r="AM635" s="156"/>
      <c r="AN635" s="156"/>
      <c r="AO635" s="156"/>
      <c r="AP635" s="156"/>
      <c r="AQ635" s="156"/>
      <c r="AR635" s="156"/>
      <c r="AS635" s="156"/>
      <c r="AT635" s="156"/>
      <c r="AU635" s="156"/>
      <c r="AV635" s="156"/>
      <c r="AW635" s="156"/>
      <c r="AX635" s="156"/>
      <c r="AY635" s="156"/>
      <c r="AZ635" s="156"/>
      <c r="BA635" s="156"/>
      <c r="BB635" s="156"/>
      <c r="BC635" s="156"/>
      <c r="BD635" s="156"/>
      <c r="BE635" s="156"/>
      <c r="BF635" s="156"/>
      <c r="BG635" s="156"/>
    </row>
    <row r="636" spans="1:59" s="157" customFormat="1" x14ac:dyDescent="0.2">
      <c r="A636" s="155"/>
      <c r="B636" s="155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</row>
    <row r="637" spans="1:59" s="157" customFormat="1" x14ac:dyDescent="0.2">
      <c r="A637" s="155"/>
      <c r="B637" s="155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/>
      <c r="AF637" s="156"/>
      <c r="AG637" s="156"/>
      <c r="AH637" s="156"/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</row>
    <row r="638" spans="1:59" s="157" customFormat="1" x14ac:dyDescent="0.2">
      <c r="A638" s="155"/>
      <c r="B638" s="155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</row>
    <row r="639" spans="1:59" s="157" customFormat="1" x14ac:dyDescent="0.2">
      <c r="A639" s="155"/>
      <c r="B639" s="155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56"/>
      <c r="AH639" s="156"/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</row>
    <row r="640" spans="1:59" s="157" customFormat="1" x14ac:dyDescent="0.2">
      <c r="A640" s="155"/>
      <c r="B640" s="155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</row>
    <row r="641" spans="1:59" s="157" customFormat="1" x14ac:dyDescent="0.2">
      <c r="A641" s="155"/>
      <c r="B641" s="155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/>
      <c r="AL641" s="156"/>
      <c r="AM641" s="156"/>
      <c r="AN641" s="156"/>
      <c r="AO641" s="156"/>
      <c r="AP641" s="156"/>
      <c r="AQ641" s="156"/>
      <c r="AR641" s="156"/>
      <c r="AS641" s="156"/>
      <c r="AT641" s="156"/>
      <c r="AU641" s="156"/>
      <c r="AV641" s="156"/>
      <c r="AW641" s="156"/>
      <c r="AX641" s="156"/>
      <c r="AY641" s="156"/>
      <c r="AZ641" s="156"/>
      <c r="BA641" s="156"/>
      <c r="BB641" s="156"/>
      <c r="BC641" s="156"/>
      <c r="BD641" s="156"/>
      <c r="BE641" s="156"/>
      <c r="BF641" s="156"/>
      <c r="BG641" s="156"/>
    </row>
    <row r="642" spans="1:59" s="157" customFormat="1" x14ac:dyDescent="0.2">
      <c r="A642" s="155"/>
      <c r="B642" s="155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  <c r="AC642" s="156"/>
      <c r="AD642" s="156"/>
      <c r="AE642" s="156"/>
      <c r="AF642" s="156"/>
      <c r="AG642" s="156"/>
      <c r="AH642" s="156"/>
      <c r="AI642" s="156"/>
      <c r="AJ642" s="156"/>
      <c r="AK642" s="156"/>
      <c r="AL642" s="156"/>
      <c r="AM642" s="156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</row>
    <row r="643" spans="1:59" s="157" customFormat="1" x14ac:dyDescent="0.2">
      <c r="A643" s="155"/>
      <c r="B643" s="155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  <c r="AC643" s="156"/>
      <c r="AD643" s="156"/>
      <c r="AE643" s="156"/>
      <c r="AF643" s="156"/>
      <c r="AG643" s="156"/>
      <c r="AH643" s="156"/>
      <c r="AI643" s="156"/>
      <c r="AJ643" s="156"/>
      <c r="AK643" s="156"/>
      <c r="AL643" s="156"/>
      <c r="AM643" s="156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</row>
    <row r="644" spans="1:59" s="157" customFormat="1" x14ac:dyDescent="0.2">
      <c r="A644" s="155"/>
      <c r="B644" s="155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  <c r="AC644" s="156"/>
      <c r="AD644" s="156"/>
      <c r="AE644" s="156"/>
      <c r="AF644" s="156"/>
      <c r="AG644" s="156"/>
      <c r="AH644" s="156"/>
      <c r="AI644" s="156"/>
      <c r="AJ644" s="156"/>
      <c r="AK644" s="156"/>
      <c r="AL644" s="156"/>
      <c r="AM644" s="156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</row>
    <row r="645" spans="1:59" s="157" customFormat="1" x14ac:dyDescent="0.2">
      <c r="A645" s="155"/>
      <c r="B645" s="155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  <c r="AC645" s="156"/>
      <c r="AD645" s="156"/>
      <c r="AE645" s="156"/>
      <c r="AF645" s="156"/>
      <c r="AG645" s="156"/>
      <c r="AH645" s="156"/>
      <c r="AI645" s="156"/>
      <c r="AJ645" s="156"/>
      <c r="AK645" s="156"/>
      <c r="AL645" s="156"/>
      <c r="AM645" s="156"/>
      <c r="AN645" s="156"/>
      <c r="AO645" s="156"/>
      <c r="AP645" s="156"/>
      <c r="AQ645" s="156"/>
      <c r="AR645" s="156"/>
      <c r="AS645" s="156"/>
      <c r="AT645" s="156"/>
      <c r="AU645" s="156"/>
      <c r="AV645" s="156"/>
      <c r="AW645" s="156"/>
      <c r="AX645" s="156"/>
      <c r="AY645" s="156"/>
      <c r="AZ645" s="156"/>
      <c r="BA645" s="156"/>
      <c r="BB645" s="156"/>
      <c r="BC645" s="156"/>
      <c r="BD645" s="156"/>
      <c r="BE645" s="156"/>
      <c r="BF645" s="156"/>
      <c r="BG645" s="156"/>
    </row>
    <row r="646" spans="1:59" s="157" customFormat="1" x14ac:dyDescent="0.2">
      <c r="A646" s="155"/>
      <c r="B646" s="155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  <c r="AC646" s="156"/>
      <c r="AD646" s="156"/>
      <c r="AE646" s="156"/>
      <c r="AF646" s="156"/>
      <c r="AG646" s="156"/>
      <c r="AH646" s="156"/>
      <c r="AI646" s="156"/>
      <c r="AJ646" s="156"/>
      <c r="AK646" s="156"/>
      <c r="AL646" s="156"/>
      <c r="AM646" s="156"/>
      <c r="AN646" s="156"/>
      <c r="AO646" s="156"/>
      <c r="AP646" s="156"/>
      <c r="AQ646" s="156"/>
      <c r="AR646" s="156"/>
      <c r="AS646" s="156"/>
      <c r="AT646" s="156"/>
      <c r="AU646" s="156"/>
      <c r="AV646" s="156"/>
      <c r="AW646" s="156"/>
      <c r="AX646" s="156"/>
      <c r="AY646" s="156"/>
      <c r="AZ646" s="156"/>
      <c r="BA646" s="156"/>
      <c r="BB646" s="156"/>
      <c r="BC646" s="156"/>
      <c r="BD646" s="156"/>
      <c r="BE646" s="156"/>
      <c r="BF646" s="156"/>
      <c r="BG646" s="156"/>
    </row>
    <row r="647" spans="1:59" s="157" customFormat="1" x14ac:dyDescent="0.2">
      <c r="A647" s="155"/>
      <c r="B647" s="155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  <c r="AC647" s="156"/>
      <c r="AD647" s="156"/>
      <c r="AE647" s="156"/>
      <c r="AF647" s="156"/>
      <c r="AG647" s="156"/>
      <c r="AH647" s="156"/>
      <c r="AI647" s="156"/>
      <c r="AJ647" s="156"/>
      <c r="AK647" s="156"/>
      <c r="AL647" s="156"/>
      <c r="AM647" s="156"/>
      <c r="AN647" s="156"/>
      <c r="AO647" s="156"/>
      <c r="AP647" s="156"/>
      <c r="AQ647" s="156"/>
      <c r="AR647" s="156"/>
      <c r="AS647" s="156"/>
      <c r="AT647" s="156"/>
      <c r="AU647" s="156"/>
      <c r="AV647" s="156"/>
      <c r="AW647" s="156"/>
      <c r="AX647" s="156"/>
      <c r="AY647" s="156"/>
      <c r="AZ647" s="156"/>
      <c r="BA647" s="156"/>
      <c r="BB647" s="156"/>
      <c r="BC647" s="156"/>
      <c r="BD647" s="156"/>
      <c r="BE647" s="156"/>
      <c r="BF647" s="156"/>
      <c r="BG647" s="156"/>
    </row>
    <row r="648" spans="1:59" s="157" customFormat="1" x14ac:dyDescent="0.2">
      <c r="A648" s="155"/>
      <c r="B648" s="155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  <c r="AC648" s="156"/>
      <c r="AD648" s="156"/>
      <c r="AE648" s="156"/>
      <c r="AF648" s="156"/>
      <c r="AG648" s="156"/>
      <c r="AH648" s="156"/>
      <c r="AI648" s="156"/>
      <c r="AJ648" s="156"/>
      <c r="AK648" s="156"/>
      <c r="AL648" s="156"/>
      <c r="AM648" s="156"/>
      <c r="AN648" s="156"/>
      <c r="AO648" s="156"/>
      <c r="AP648" s="156"/>
      <c r="AQ648" s="156"/>
      <c r="AR648" s="156"/>
      <c r="AS648" s="156"/>
      <c r="AT648" s="156"/>
      <c r="AU648" s="156"/>
      <c r="AV648" s="156"/>
      <c r="AW648" s="156"/>
      <c r="AX648" s="156"/>
      <c r="AY648" s="156"/>
      <c r="AZ648" s="156"/>
      <c r="BA648" s="156"/>
      <c r="BB648" s="156"/>
      <c r="BC648" s="156"/>
      <c r="BD648" s="156"/>
      <c r="BE648" s="156"/>
      <c r="BF648" s="156"/>
      <c r="BG648" s="156"/>
    </row>
    <row r="649" spans="1:59" s="157" customFormat="1" x14ac:dyDescent="0.2">
      <c r="A649" s="155"/>
      <c r="B649" s="155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  <c r="AC649" s="156"/>
      <c r="AD649" s="156"/>
      <c r="AE649" s="156"/>
      <c r="AF649" s="156"/>
      <c r="AG649" s="156"/>
      <c r="AH649" s="156"/>
      <c r="AI649" s="156"/>
      <c r="AJ649" s="156"/>
      <c r="AK649" s="156"/>
      <c r="AL649" s="156"/>
      <c r="AM649" s="156"/>
      <c r="AN649" s="156"/>
      <c r="AO649" s="156"/>
      <c r="AP649" s="156"/>
      <c r="AQ649" s="156"/>
      <c r="AR649" s="156"/>
      <c r="AS649" s="156"/>
      <c r="AT649" s="156"/>
      <c r="AU649" s="156"/>
      <c r="AV649" s="156"/>
      <c r="AW649" s="156"/>
      <c r="AX649" s="156"/>
      <c r="AY649" s="156"/>
      <c r="AZ649" s="156"/>
      <c r="BA649" s="156"/>
      <c r="BB649" s="156"/>
      <c r="BC649" s="156"/>
      <c r="BD649" s="156"/>
      <c r="BE649" s="156"/>
      <c r="BF649" s="156"/>
      <c r="BG649" s="156"/>
    </row>
    <row r="650" spans="1:59" s="157" customFormat="1" x14ac:dyDescent="0.2">
      <c r="A650" s="155"/>
      <c r="B650" s="155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/>
      <c r="AL650" s="156"/>
      <c r="AM650" s="156"/>
      <c r="AN650" s="156"/>
      <c r="AO650" s="156"/>
      <c r="AP650" s="156"/>
      <c r="AQ650" s="156"/>
      <c r="AR650" s="156"/>
      <c r="AS650" s="156"/>
      <c r="AT650" s="156"/>
      <c r="AU650" s="156"/>
      <c r="AV650" s="156"/>
      <c r="AW650" s="156"/>
      <c r="AX650" s="156"/>
      <c r="AY650" s="156"/>
      <c r="AZ650" s="156"/>
      <c r="BA650" s="156"/>
      <c r="BB650" s="156"/>
      <c r="BC650" s="156"/>
      <c r="BD650" s="156"/>
      <c r="BE650" s="156"/>
      <c r="BF650" s="156"/>
      <c r="BG650" s="156"/>
    </row>
    <row r="651" spans="1:59" s="157" customFormat="1" x14ac:dyDescent="0.2">
      <c r="A651" s="155"/>
      <c r="B651" s="155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  <c r="AC651" s="156"/>
      <c r="AD651" s="156"/>
      <c r="AE651" s="156"/>
      <c r="AF651" s="156"/>
      <c r="AG651" s="156"/>
      <c r="AH651" s="156"/>
      <c r="AI651" s="156"/>
      <c r="AJ651" s="156"/>
      <c r="AK651" s="156"/>
      <c r="AL651" s="156"/>
      <c r="AM651" s="156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</row>
    <row r="652" spans="1:59" s="157" customFormat="1" x14ac:dyDescent="0.2">
      <c r="A652" s="155"/>
      <c r="B652" s="155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  <c r="AC652" s="156"/>
      <c r="AD652" s="156"/>
      <c r="AE652" s="156"/>
      <c r="AF652" s="156"/>
      <c r="AG652" s="156"/>
      <c r="AH652" s="156"/>
      <c r="AI652" s="156"/>
      <c r="AJ652" s="156"/>
      <c r="AK652" s="156"/>
      <c r="AL652" s="156"/>
      <c r="AM652" s="156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</row>
    <row r="653" spans="1:59" s="157" customFormat="1" x14ac:dyDescent="0.2">
      <c r="A653" s="155"/>
      <c r="B653" s="155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  <c r="AC653" s="156"/>
      <c r="AD653" s="156"/>
      <c r="AE653" s="156"/>
      <c r="AF653" s="156"/>
      <c r="AG653" s="156"/>
      <c r="AH653" s="156"/>
      <c r="AI653" s="156"/>
      <c r="AJ653" s="156"/>
      <c r="AK653" s="156"/>
      <c r="AL653" s="156"/>
      <c r="AM653" s="156"/>
      <c r="AN653" s="156"/>
      <c r="AO653" s="156"/>
      <c r="AP653" s="156"/>
      <c r="AQ653" s="156"/>
      <c r="AR653" s="156"/>
      <c r="AS653" s="156"/>
      <c r="AT653" s="156"/>
      <c r="AU653" s="156"/>
      <c r="AV653" s="156"/>
      <c r="AW653" s="156"/>
      <c r="AX653" s="156"/>
      <c r="AY653" s="156"/>
      <c r="AZ653" s="156"/>
      <c r="BA653" s="156"/>
      <c r="BB653" s="156"/>
      <c r="BC653" s="156"/>
      <c r="BD653" s="156"/>
      <c r="BE653" s="156"/>
      <c r="BF653" s="156"/>
      <c r="BG653" s="156"/>
    </row>
    <row r="654" spans="1:59" s="157" customFormat="1" x14ac:dyDescent="0.2">
      <c r="A654" s="155"/>
      <c r="B654" s="155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  <c r="AC654" s="156"/>
      <c r="AD654" s="156"/>
      <c r="AE654" s="156"/>
      <c r="AF654" s="156"/>
      <c r="AG654" s="156"/>
      <c r="AH654" s="156"/>
      <c r="AI654" s="156"/>
      <c r="AJ654" s="156"/>
      <c r="AK654" s="156"/>
      <c r="AL654" s="156"/>
      <c r="AM654" s="156"/>
      <c r="AN654" s="156"/>
      <c r="AO654" s="156"/>
      <c r="AP654" s="156"/>
      <c r="AQ654" s="156"/>
      <c r="AR654" s="156"/>
      <c r="AS654" s="156"/>
      <c r="AT654" s="156"/>
      <c r="AU654" s="156"/>
      <c r="AV654" s="156"/>
      <c r="AW654" s="156"/>
      <c r="AX654" s="156"/>
      <c r="AY654" s="156"/>
      <c r="AZ654" s="156"/>
      <c r="BA654" s="156"/>
      <c r="BB654" s="156"/>
      <c r="BC654" s="156"/>
      <c r="BD654" s="156"/>
      <c r="BE654" s="156"/>
      <c r="BF654" s="156"/>
      <c r="BG654" s="156"/>
    </row>
    <row r="655" spans="1:59" s="157" customFormat="1" x14ac:dyDescent="0.2">
      <c r="A655" s="155"/>
      <c r="B655" s="155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  <c r="AC655" s="156"/>
      <c r="AD655" s="156"/>
      <c r="AE655" s="156"/>
      <c r="AF655" s="156"/>
      <c r="AG655" s="156"/>
      <c r="AH655" s="156"/>
      <c r="AI655" s="156"/>
      <c r="AJ655" s="156"/>
      <c r="AK655" s="156"/>
      <c r="AL655" s="156"/>
      <c r="AM655" s="156"/>
      <c r="AN655" s="156"/>
      <c r="AO655" s="156"/>
      <c r="AP655" s="156"/>
      <c r="AQ655" s="156"/>
      <c r="AR655" s="156"/>
      <c r="AS655" s="156"/>
      <c r="AT655" s="156"/>
      <c r="AU655" s="156"/>
      <c r="AV655" s="156"/>
      <c r="AW655" s="156"/>
      <c r="AX655" s="156"/>
      <c r="AY655" s="156"/>
      <c r="AZ655" s="156"/>
      <c r="BA655" s="156"/>
      <c r="BB655" s="156"/>
      <c r="BC655" s="156"/>
      <c r="BD655" s="156"/>
      <c r="BE655" s="156"/>
      <c r="BF655" s="156"/>
      <c r="BG655" s="156"/>
    </row>
    <row r="656" spans="1:59" s="157" customFormat="1" x14ac:dyDescent="0.2">
      <c r="A656" s="155"/>
      <c r="B656" s="155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/>
      <c r="AL656" s="156"/>
      <c r="AM656" s="156"/>
      <c r="AN656" s="156"/>
      <c r="AO656" s="156"/>
      <c r="AP656" s="156"/>
      <c r="AQ656" s="156"/>
      <c r="AR656" s="156"/>
      <c r="AS656" s="156"/>
      <c r="AT656" s="156"/>
      <c r="AU656" s="156"/>
      <c r="AV656" s="156"/>
      <c r="AW656" s="156"/>
      <c r="AX656" s="156"/>
      <c r="AY656" s="156"/>
      <c r="AZ656" s="156"/>
      <c r="BA656" s="156"/>
      <c r="BB656" s="156"/>
      <c r="BC656" s="156"/>
      <c r="BD656" s="156"/>
      <c r="BE656" s="156"/>
      <c r="BF656" s="156"/>
      <c r="BG656" s="156"/>
    </row>
    <row r="657" spans="1:59" s="157" customFormat="1" x14ac:dyDescent="0.2">
      <c r="A657" s="155"/>
      <c r="B657" s="155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  <c r="AC657" s="156"/>
      <c r="AD657" s="156"/>
      <c r="AE657" s="156"/>
      <c r="AF657" s="156"/>
      <c r="AG657" s="156"/>
      <c r="AH657" s="156"/>
      <c r="AI657" s="156"/>
      <c r="AJ657" s="156"/>
      <c r="AK657" s="156"/>
      <c r="AL657" s="156"/>
      <c r="AM657" s="156"/>
      <c r="AN657" s="156"/>
      <c r="AO657" s="156"/>
      <c r="AP657" s="156"/>
      <c r="AQ657" s="156"/>
      <c r="AR657" s="156"/>
      <c r="AS657" s="156"/>
      <c r="AT657" s="156"/>
      <c r="AU657" s="156"/>
      <c r="AV657" s="156"/>
      <c r="AW657" s="156"/>
      <c r="AX657" s="156"/>
      <c r="AY657" s="156"/>
      <c r="AZ657" s="156"/>
      <c r="BA657" s="156"/>
      <c r="BB657" s="156"/>
      <c r="BC657" s="156"/>
      <c r="BD657" s="156"/>
      <c r="BE657" s="156"/>
      <c r="BF657" s="156"/>
      <c r="BG657" s="156"/>
    </row>
    <row r="658" spans="1:59" s="157" customFormat="1" x14ac:dyDescent="0.2">
      <c r="A658" s="155"/>
      <c r="B658" s="155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  <c r="AC658" s="156"/>
      <c r="AD658" s="156"/>
      <c r="AE658" s="156"/>
      <c r="AF658" s="156"/>
      <c r="AG658" s="156"/>
      <c r="AH658" s="156"/>
      <c r="AI658" s="156"/>
      <c r="AJ658" s="156"/>
      <c r="AK658" s="156"/>
      <c r="AL658" s="156"/>
      <c r="AM658" s="156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</row>
    <row r="659" spans="1:59" s="157" customFormat="1" x14ac:dyDescent="0.2">
      <c r="A659" s="155"/>
      <c r="B659" s="155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  <c r="AC659" s="156"/>
      <c r="AD659" s="156"/>
      <c r="AE659" s="156"/>
      <c r="AF659" s="156"/>
      <c r="AG659" s="156"/>
      <c r="AH659" s="156"/>
      <c r="AI659" s="156"/>
      <c r="AJ659" s="156"/>
      <c r="AK659" s="156"/>
      <c r="AL659" s="156"/>
      <c r="AM659" s="156"/>
      <c r="AN659" s="156"/>
      <c r="AO659" s="156"/>
      <c r="AP659" s="156"/>
      <c r="AQ659" s="156"/>
      <c r="AR659" s="156"/>
      <c r="AS659" s="156"/>
      <c r="AT659" s="156"/>
      <c r="AU659" s="156"/>
      <c r="AV659" s="156"/>
      <c r="AW659" s="156"/>
      <c r="AX659" s="156"/>
      <c r="AY659" s="156"/>
      <c r="AZ659" s="156"/>
      <c r="BA659" s="156"/>
      <c r="BB659" s="156"/>
      <c r="BC659" s="156"/>
      <c r="BD659" s="156"/>
      <c r="BE659" s="156"/>
      <c r="BF659" s="156"/>
      <c r="BG659" s="156"/>
    </row>
    <row r="660" spans="1:59" s="157" customFormat="1" x14ac:dyDescent="0.2">
      <c r="A660" s="155"/>
      <c r="B660" s="155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  <c r="AC660" s="156"/>
      <c r="AD660" s="156"/>
      <c r="AE660" s="156"/>
      <c r="AF660" s="156"/>
      <c r="AG660" s="156"/>
      <c r="AH660" s="156"/>
      <c r="AI660" s="156"/>
      <c r="AJ660" s="156"/>
      <c r="AK660" s="156"/>
      <c r="AL660" s="156"/>
      <c r="AM660" s="156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156"/>
      <c r="AZ660" s="156"/>
      <c r="BA660" s="156"/>
      <c r="BB660" s="156"/>
      <c r="BC660" s="156"/>
      <c r="BD660" s="156"/>
      <c r="BE660" s="156"/>
      <c r="BF660" s="156"/>
      <c r="BG660" s="156"/>
    </row>
    <row r="661" spans="1:59" s="157" customFormat="1" x14ac:dyDescent="0.2">
      <c r="A661" s="155"/>
      <c r="B661" s="155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/>
      <c r="AL661" s="156"/>
      <c r="AM661" s="156"/>
      <c r="AN661" s="156"/>
      <c r="AO661" s="156"/>
      <c r="AP661" s="156"/>
      <c r="AQ661" s="156"/>
      <c r="AR661" s="156"/>
      <c r="AS661" s="156"/>
      <c r="AT661" s="156"/>
      <c r="AU661" s="156"/>
      <c r="AV661" s="156"/>
      <c r="AW661" s="156"/>
      <c r="AX661" s="156"/>
      <c r="AY661" s="156"/>
      <c r="AZ661" s="156"/>
      <c r="BA661" s="156"/>
      <c r="BB661" s="156"/>
      <c r="BC661" s="156"/>
      <c r="BD661" s="156"/>
      <c r="BE661" s="156"/>
      <c r="BF661" s="156"/>
      <c r="BG661" s="156"/>
    </row>
    <row r="662" spans="1:59" s="157" customFormat="1" x14ac:dyDescent="0.2">
      <c r="A662" s="155"/>
      <c r="B662" s="155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  <c r="AC662" s="156"/>
      <c r="AD662" s="156"/>
      <c r="AE662" s="156"/>
      <c r="AF662" s="156"/>
      <c r="AG662" s="156"/>
      <c r="AH662" s="156"/>
      <c r="AI662" s="156"/>
      <c r="AJ662" s="156"/>
      <c r="AK662" s="156"/>
      <c r="AL662" s="156"/>
      <c r="AM662" s="156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</row>
    <row r="663" spans="1:59" s="157" customFormat="1" x14ac:dyDescent="0.2">
      <c r="A663" s="155"/>
      <c r="B663" s="155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  <c r="AC663" s="156"/>
      <c r="AD663" s="156"/>
      <c r="AE663" s="156"/>
      <c r="AF663" s="156"/>
      <c r="AG663" s="156"/>
      <c r="AH663" s="156"/>
      <c r="AI663" s="156"/>
      <c r="AJ663" s="156"/>
      <c r="AK663" s="156"/>
      <c r="AL663" s="156"/>
      <c r="AM663" s="156"/>
      <c r="AN663" s="156"/>
      <c r="AO663" s="156"/>
      <c r="AP663" s="156"/>
      <c r="AQ663" s="156"/>
      <c r="AR663" s="156"/>
      <c r="AS663" s="156"/>
      <c r="AT663" s="156"/>
      <c r="AU663" s="156"/>
      <c r="AV663" s="156"/>
      <c r="AW663" s="156"/>
      <c r="AX663" s="156"/>
      <c r="AY663" s="156"/>
      <c r="AZ663" s="156"/>
      <c r="BA663" s="156"/>
      <c r="BB663" s="156"/>
      <c r="BC663" s="156"/>
      <c r="BD663" s="156"/>
      <c r="BE663" s="156"/>
      <c r="BF663" s="156"/>
      <c r="BG663" s="156"/>
    </row>
    <row r="664" spans="1:59" s="157" customFormat="1" x14ac:dyDescent="0.2">
      <c r="A664" s="155"/>
      <c r="B664" s="155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  <c r="AC664" s="156"/>
      <c r="AD664" s="156"/>
      <c r="AE664" s="156"/>
      <c r="AF664" s="156"/>
      <c r="AG664" s="156"/>
      <c r="AH664" s="156"/>
      <c r="AI664" s="156"/>
      <c r="AJ664" s="156"/>
      <c r="AK664" s="156"/>
      <c r="AL664" s="156"/>
      <c r="AM664" s="156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</row>
    <row r="665" spans="1:59" s="157" customFormat="1" x14ac:dyDescent="0.2">
      <c r="A665" s="155"/>
      <c r="B665" s="155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/>
      <c r="AL665" s="156"/>
      <c r="AM665" s="156"/>
      <c r="AN665" s="156"/>
      <c r="AO665" s="156"/>
      <c r="AP665" s="156"/>
      <c r="AQ665" s="156"/>
      <c r="AR665" s="156"/>
      <c r="AS665" s="156"/>
      <c r="AT665" s="156"/>
      <c r="AU665" s="156"/>
      <c r="AV665" s="156"/>
      <c r="AW665" s="156"/>
      <c r="AX665" s="156"/>
      <c r="AY665" s="156"/>
      <c r="AZ665" s="156"/>
      <c r="BA665" s="156"/>
      <c r="BB665" s="156"/>
      <c r="BC665" s="156"/>
      <c r="BD665" s="156"/>
      <c r="BE665" s="156"/>
      <c r="BF665" s="156"/>
      <c r="BG665" s="156"/>
    </row>
    <row r="666" spans="1:59" s="157" customFormat="1" x14ac:dyDescent="0.2">
      <c r="A666" s="155"/>
      <c r="B666" s="155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  <c r="AC666" s="156"/>
      <c r="AD666" s="156"/>
      <c r="AE666" s="156"/>
      <c r="AF666" s="156"/>
      <c r="AG666" s="156"/>
      <c r="AH666" s="156"/>
      <c r="AI666" s="156"/>
      <c r="AJ666" s="156"/>
      <c r="AK666" s="156"/>
      <c r="AL666" s="156"/>
      <c r="AM666" s="156"/>
      <c r="AN666" s="156"/>
      <c r="AO666" s="156"/>
      <c r="AP666" s="156"/>
      <c r="AQ666" s="156"/>
      <c r="AR666" s="156"/>
      <c r="AS666" s="156"/>
      <c r="AT666" s="156"/>
      <c r="AU666" s="156"/>
      <c r="AV666" s="156"/>
      <c r="AW666" s="156"/>
      <c r="AX666" s="156"/>
      <c r="AY666" s="156"/>
      <c r="AZ666" s="156"/>
      <c r="BA666" s="156"/>
      <c r="BB666" s="156"/>
      <c r="BC666" s="156"/>
      <c r="BD666" s="156"/>
      <c r="BE666" s="156"/>
      <c r="BF666" s="156"/>
      <c r="BG666" s="156"/>
    </row>
    <row r="667" spans="1:59" s="157" customFormat="1" x14ac:dyDescent="0.2">
      <c r="A667" s="155"/>
      <c r="B667" s="155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  <c r="AC667" s="156"/>
      <c r="AD667" s="156"/>
      <c r="AE667" s="156"/>
      <c r="AF667" s="156"/>
      <c r="AG667" s="156"/>
      <c r="AH667" s="156"/>
      <c r="AI667" s="156"/>
      <c r="AJ667" s="156"/>
      <c r="AK667" s="156"/>
      <c r="AL667" s="156"/>
      <c r="AM667" s="156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</row>
    <row r="668" spans="1:59" s="157" customFormat="1" x14ac:dyDescent="0.2">
      <c r="A668" s="155"/>
      <c r="B668" s="155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  <c r="AC668" s="156"/>
      <c r="AD668" s="156"/>
      <c r="AE668" s="156"/>
      <c r="AF668" s="156"/>
      <c r="AG668" s="156"/>
      <c r="AH668" s="156"/>
      <c r="AI668" s="156"/>
      <c r="AJ668" s="156"/>
      <c r="AK668" s="156"/>
      <c r="AL668" s="156"/>
      <c r="AM668" s="156"/>
      <c r="AN668" s="156"/>
      <c r="AO668" s="156"/>
      <c r="AP668" s="156"/>
      <c r="AQ668" s="156"/>
      <c r="AR668" s="156"/>
      <c r="AS668" s="156"/>
      <c r="AT668" s="156"/>
      <c r="AU668" s="156"/>
      <c r="AV668" s="156"/>
      <c r="AW668" s="156"/>
      <c r="AX668" s="156"/>
      <c r="AY668" s="156"/>
      <c r="AZ668" s="156"/>
      <c r="BA668" s="156"/>
      <c r="BB668" s="156"/>
      <c r="BC668" s="156"/>
      <c r="BD668" s="156"/>
      <c r="BE668" s="156"/>
      <c r="BF668" s="156"/>
      <c r="BG668" s="156"/>
    </row>
    <row r="669" spans="1:59" s="157" customFormat="1" x14ac:dyDescent="0.2">
      <c r="A669" s="155"/>
      <c r="B669" s="155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  <c r="AC669" s="156"/>
      <c r="AD669" s="156"/>
      <c r="AE669" s="156"/>
      <c r="AF669" s="156"/>
      <c r="AG669" s="156"/>
      <c r="AH669" s="156"/>
      <c r="AI669" s="156"/>
      <c r="AJ669" s="156"/>
      <c r="AK669" s="156"/>
      <c r="AL669" s="156"/>
      <c r="AM669" s="156"/>
      <c r="AN669" s="156"/>
      <c r="AO669" s="156"/>
      <c r="AP669" s="156"/>
      <c r="AQ669" s="156"/>
      <c r="AR669" s="156"/>
      <c r="AS669" s="156"/>
      <c r="AT669" s="156"/>
      <c r="AU669" s="156"/>
      <c r="AV669" s="156"/>
      <c r="AW669" s="156"/>
      <c r="AX669" s="156"/>
      <c r="AY669" s="156"/>
      <c r="AZ669" s="156"/>
      <c r="BA669" s="156"/>
      <c r="BB669" s="156"/>
      <c r="BC669" s="156"/>
      <c r="BD669" s="156"/>
      <c r="BE669" s="156"/>
      <c r="BF669" s="156"/>
      <c r="BG669" s="156"/>
    </row>
    <row r="670" spans="1:59" s="157" customFormat="1" x14ac:dyDescent="0.2">
      <c r="A670" s="155"/>
      <c r="B670" s="155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  <c r="AC670" s="156"/>
      <c r="AD670" s="156"/>
      <c r="AE670" s="156"/>
      <c r="AF670" s="156"/>
      <c r="AG670" s="156"/>
      <c r="AH670" s="156"/>
      <c r="AI670" s="156"/>
      <c r="AJ670" s="156"/>
      <c r="AK670" s="156"/>
      <c r="AL670" s="156"/>
      <c r="AM670" s="156"/>
      <c r="AN670" s="156"/>
      <c r="AO670" s="156"/>
      <c r="AP670" s="156"/>
      <c r="AQ670" s="156"/>
      <c r="AR670" s="156"/>
      <c r="AS670" s="156"/>
      <c r="AT670" s="156"/>
      <c r="AU670" s="156"/>
      <c r="AV670" s="156"/>
      <c r="AW670" s="156"/>
      <c r="AX670" s="156"/>
      <c r="AY670" s="156"/>
      <c r="AZ670" s="156"/>
      <c r="BA670" s="156"/>
      <c r="BB670" s="156"/>
      <c r="BC670" s="156"/>
      <c r="BD670" s="156"/>
      <c r="BE670" s="156"/>
      <c r="BF670" s="156"/>
      <c r="BG670" s="156"/>
    </row>
    <row r="671" spans="1:59" s="157" customFormat="1" x14ac:dyDescent="0.2">
      <c r="A671" s="155"/>
      <c r="B671" s="155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  <c r="AC671" s="156"/>
      <c r="AD671" s="156"/>
      <c r="AE671" s="156"/>
      <c r="AF671" s="156"/>
      <c r="AG671" s="156"/>
      <c r="AH671" s="156"/>
      <c r="AI671" s="156"/>
      <c r="AJ671" s="156"/>
      <c r="AK671" s="156"/>
      <c r="AL671" s="156"/>
      <c r="AM671" s="156"/>
      <c r="AN671" s="156"/>
      <c r="AO671" s="156"/>
      <c r="AP671" s="156"/>
      <c r="AQ671" s="156"/>
      <c r="AR671" s="156"/>
      <c r="AS671" s="156"/>
      <c r="AT671" s="156"/>
      <c r="AU671" s="156"/>
      <c r="AV671" s="156"/>
      <c r="AW671" s="156"/>
      <c r="AX671" s="156"/>
      <c r="AY671" s="156"/>
      <c r="AZ671" s="156"/>
      <c r="BA671" s="156"/>
      <c r="BB671" s="156"/>
      <c r="BC671" s="156"/>
      <c r="BD671" s="156"/>
      <c r="BE671" s="156"/>
      <c r="BF671" s="156"/>
      <c r="BG671" s="156"/>
    </row>
    <row r="672" spans="1:59" s="157" customFormat="1" x14ac:dyDescent="0.2">
      <c r="A672" s="155"/>
      <c r="B672" s="155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</row>
    <row r="673" spans="1:59" s="157" customFormat="1" x14ac:dyDescent="0.2">
      <c r="A673" s="155"/>
      <c r="B673" s="155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</row>
    <row r="674" spans="1:59" s="157" customFormat="1" x14ac:dyDescent="0.2">
      <c r="A674" s="155"/>
      <c r="B674" s="155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</row>
    <row r="675" spans="1:59" s="157" customFormat="1" x14ac:dyDescent="0.2">
      <c r="A675" s="155"/>
      <c r="B675" s="155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</row>
    <row r="676" spans="1:59" s="157" customFormat="1" x14ac:dyDescent="0.2">
      <c r="A676" s="155"/>
      <c r="B676" s="155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</row>
    <row r="677" spans="1:59" s="157" customFormat="1" x14ac:dyDescent="0.2">
      <c r="A677" s="155"/>
      <c r="B677" s="155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</row>
    <row r="678" spans="1:59" s="157" customFormat="1" x14ac:dyDescent="0.2">
      <c r="A678" s="155"/>
      <c r="B678" s="155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</row>
    <row r="679" spans="1:59" s="157" customFormat="1" x14ac:dyDescent="0.2">
      <c r="A679" s="155"/>
      <c r="B679" s="155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</row>
    <row r="680" spans="1:59" s="157" customFormat="1" x14ac:dyDescent="0.2">
      <c r="A680" s="155"/>
      <c r="B680" s="155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</row>
    <row r="681" spans="1:59" s="157" customFormat="1" x14ac:dyDescent="0.2">
      <c r="A681" s="155"/>
      <c r="B681" s="155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  <c r="AC681" s="156"/>
      <c r="AD681" s="156"/>
      <c r="AE681" s="156"/>
      <c r="AF681" s="156"/>
      <c r="AG681" s="156"/>
      <c r="AH681" s="156"/>
      <c r="AI681" s="156"/>
      <c r="AJ681" s="156"/>
      <c r="AK681" s="156"/>
      <c r="AL681" s="156"/>
      <c r="AM681" s="156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</row>
    <row r="682" spans="1:59" s="157" customFormat="1" x14ac:dyDescent="0.2">
      <c r="A682" s="155"/>
      <c r="B682" s="155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  <c r="AC682" s="156"/>
      <c r="AD682" s="156"/>
      <c r="AE682" s="156"/>
      <c r="AF682" s="156"/>
      <c r="AG682" s="156"/>
      <c r="AH682" s="156"/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</row>
    <row r="683" spans="1:59" s="157" customFormat="1" x14ac:dyDescent="0.2">
      <c r="A683" s="155"/>
      <c r="B683" s="155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  <c r="AC683" s="156"/>
      <c r="AD683" s="156"/>
      <c r="AE683" s="156"/>
      <c r="AF683" s="156"/>
      <c r="AG683" s="156"/>
      <c r="AH683" s="156"/>
      <c r="AI683" s="156"/>
      <c r="AJ683" s="156"/>
      <c r="AK683" s="156"/>
      <c r="AL683" s="156"/>
      <c r="AM683" s="156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</row>
    <row r="684" spans="1:59" s="157" customFormat="1" x14ac:dyDescent="0.2">
      <c r="A684" s="155"/>
      <c r="B684" s="155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  <c r="AC684" s="156"/>
      <c r="AD684" s="156"/>
      <c r="AE684" s="156"/>
      <c r="AF684" s="156"/>
      <c r="AG684" s="156"/>
      <c r="AH684" s="156"/>
      <c r="AI684" s="156"/>
      <c r="AJ684" s="156"/>
      <c r="AK684" s="156"/>
      <c r="AL684" s="156"/>
      <c r="AM684" s="156"/>
      <c r="AN684" s="156"/>
      <c r="AO684" s="156"/>
      <c r="AP684" s="156"/>
      <c r="AQ684" s="156"/>
      <c r="AR684" s="156"/>
      <c r="AS684" s="156"/>
      <c r="AT684" s="156"/>
      <c r="AU684" s="156"/>
      <c r="AV684" s="156"/>
      <c r="AW684" s="156"/>
      <c r="AX684" s="156"/>
      <c r="AY684" s="156"/>
      <c r="AZ684" s="156"/>
      <c r="BA684" s="156"/>
      <c r="BB684" s="156"/>
      <c r="BC684" s="156"/>
      <c r="BD684" s="156"/>
      <c r="BE684" s="156"/>
      <c r="BF684" s="156"/>
      <c r="BG684" s="156"/>
    </row>
    <row r="685" spans="1:59" s="157" customFormat="1" x14ac:dyDescent="0.2">
      <c r="A685" s="155"/>
      <c r="B685" s="155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  <c r="AC685" s="156"/>
      <c r="AD685" s="156"/>
      <c r="AE685" s="156"/>
      <c r="AF685" s="156"/>
      <c r="AG685" s="156"/>
      <c r="AH685" s="156"/>
      <c r="AI685" s="156"/>
      <c r="AJ685" s="156"/>
      <c r="AK685" s="156"/>
      <c r="AL685" s="156"/>
      <c r="AM685" s="156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</row>
    <row r="686" spans="1:59" s="157" customFormat="1" x14ac:dyDescent="0.2">
      <c r="A686" s="155"/>
      <c r="B686" s="155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  <c r="AC686" s="156"/>
      <c r="AD686" s="156"/>
      <c r="AE686" s="156"/>
      <c r="AF686" s="156"/>
      <c r="AG686" s="156"/>
      <c r="AH686" s="156"/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6"/>
      <c r="AS686" s="156"/>
      <c r="AT686" s="156"/>
      <c r="AU686" s="156"/>
      <c r="AV686" s="156"/>
      <c r="AW686" s="156"/>
      <c r="AX686" s="156"/>
      <c r="AY686" s="156"/>
      <c r="AZ686" s="156"/>
      <c r="BA686" s="156"/>
      <c r="BB686" s="156"/>
      <c r="BC686" s="156"/>
      <c r="BD686" s="156"/>
      <c r="BE686" s="156"/>
      <c r="BF686" s="156"/>
      <c r="BG686" s="156"/>
    </row>
    <row r="687" spans="1:59" s="157" customFormat="1" x14ac:dyDescent="0.2">
      <c r="A687" s="155"/>
      <c r="B687" s="155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  <c r="AC687" s="156"/>
      <c r="AD687" s="156"/>
      <c r="AE687" s="156"/>
      <c r="AF687" s="156"/>
      <c r="AG687" s="156"/>
      <c r="AH687" s="156"/>
      <c r="AI687" s="156"/>
      <c r="AJ687" s="156"/>
      <c r="AK687" s="156"/>
      <c r="AL687" s="156"/>
      <c r="AM687" s="156"/>
      <c r="AN687" s="156"/>
      <c r="AO687" s="156"/>
      <c r="AP687" s="156"/>
      <c r="AQ687" s="156"/>
      <c r="AR687" s="156"/>
      <c r="AS687" s="156"/>
      <c r="AT687" s="156"/>
      <c r="AU687" s="156"/>
      <c r="AV687" s="156"/>
      <c r="AW687" s="156"/>
      <c r="AX687" s="156"/>
      <c r="AY687" s="156"/>
      <c r="AZ687" s="156"/>
      <c r="BA687" s="156"/>
      <c r="BB687" s="156"/>
      <c r="BC687" s="156"/>
      <c r="BD687" s="156"/>
      <c r="BE687" s="156"/>
      <c r="BF687" s="156"/>
      <c r="BG687" s="156"/>
    </row>
    <row r="688" spans="1:59" s="157" customFormat="1" x14ac:dyDescent="0.2">
      <c r="A688" s="155"/>
      <c r="B688" s="155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/>
      <c r="AL688" s="156"/>
      <c r="AM688" s="156"/>
      <c r="AN688" s="156"/>
      <c r="AO688" s="156"/>
      <c r="AP688" s="156"/>
      <c r="AQ688" s="156"/>
      <c r="AR688" s="156"/>
      <c r="AS688" s="156"/>
      <c r="AT688" s="156"/>
      <c r="AU688" s="156"/>
      <c r="AV688" s="156"/>
      <c r="AW688" s="156"/>
      <c r="AX688" s="156"/>
      <c r="AY688" s="156"/>
      <c r="AZ688" s="156"/>
      <c r="BA688" s="156"/>
      <c r="BB688" s="156"/>
      <c r="BC688" s="156"/>
      <c r="BD688" s="156"/>
      <c r="BE688" s="156"/>
      <c r="BF688" s="156"/>
      <c r="BG688" s="156"/>
    </row>
    <row r="689" spans="1:59" s="157" customFormat="1" x14ac:dyDescent="0.2">
      <c r="A689" s="155"/>
      <c r="B689" s="155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  <c r="AC689" s="156"/>
      <c r="AD689" s="156"/>
      <c r="AE689" s="156"/>
      <c r="AF689" s="156"/>
      <c r="AG689" s="156"/>
      <c r="AH689" s="156"/>
      <c r="AI689" s="156"/>
      <c r="AJ689" s="156"/>
      <c r="AK689" s="156"/>
      <c r="AL689" s="156"/>
      <c r="AM689" s="156"/>
      <c r="AN689" s="156"/>
      <c r="AO689" s="156"/>
      <c r="AP689" s="156"/>
      <c r="AQ689" s="156"/>
      <c r="AR689" s="156"/>
      <c r="AS689" s="156"/>
      <c r="AT689" s="156"/>
      <c r="AU689" s="156"/>
      <c r="AV689" s="156"/>
      <c r="AW689" s="156"/>
      <c r="AX689" s="156"/>
      <c r="AY689" s="156"/>
      <c r="AZ689" s="156"/>
      <c r="BA689" s="156"/>
      <c r="BB689" s="156"/>
      <c r="BC689" s="156"/>
      <c r="BD689" s="156"/>
      <c r="BE689" s="156"/>
      <c r="BF689" s="156"/>
      <c r="BG689" s="156"/>
    </row>
    <row r="690" spans="1:59" s="157" customFormat="1" x14ac:dyDescent="0.2">
      <c r="A690" s="155"/>
      <c r="B690" s="155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  <c r="AC690" s="156"/>
      <c r="AD690" s="156"/>
      <c r="AE690" s="156"/>
      <c r="AF690" s="156"/>
      <c r="AG690" s="156"/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</row>
    <row r="691" spans="1:59" s="157" customFormat="1" x14ac:dyDescent="0.2">
      <c r="A691" s="155"/>
      <c r="B691" s="155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  <c r="AC691" s="156"/>
      <c r="AD691" s="156"/>
      <c r="AE691" s="156"/>
      <c r="AF691" s="156"/>
      <c r="AG691" s="156"/>
      <c r="AH691" s="156"/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</row>
    <row r="692" spans="1:59" s="157" customFormat="1" x14ac:dyDescent="0.2">
      <c r="A692" s="155"/>
      <c r="B692" s="155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  <c r="AC692" s="156"/>
      <c r="AD692" s="156"/>
      <c r="AE692" s="156"/>
      <c r="AF692" s="156"/>
      <c r="AG692" s="156"/>
      <c r="AH692" s="156"/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</row>
    <row r="693" spans="1:59" s="157" customFormat="1" x14ac:dyDescent="0.2">
      <c r="A693" s="155"/>
      <c r="B693" s="155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  <c r="AC693" s="156"/>
      <c r="AD693" s="156"/>
      <c r="AE693" s="156"/>
      <c r="AF693" s="156"/>
      <c r="AG693" s="156"/>
      <c r="AH693" s="156"/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</row>
    <row r="694" spans="1:59" s="157" customFormat="1" x14ac:dyDescent="0.2">
      <c r="A694" s="155"/>
      <c r="B694" s="155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</row>
    <row r="695" spans="1:59" s="157" customFormat="1" x14ac:dyDescent="0.2">
      <c r="A695" s="155"/>
      <c r="B695" s="155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  <c r="AC695" s="156"/>
      <c r="AD695" s="156"/>
      <c r="AE695" s="156"/>
      <c r="AF695" s="156"/>
      <c r="AG695" s="156"/>
      <c r="AH695" s="156"/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</row>
    <row r="696" spans="1:59" s="157" customFormat="1" x14ac:dyDescent="0.2">
      <c r="A696" s="155"/>
      <c r="B696" s="155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</row>
    <row r="697" spans="1:59" s="157" customFormat="1" x14ac:dyDescent="0.2">
      <c r="A697" s="155"/>
      <c r="B697" s="155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  <c r="AC697" s="156"/>
      <c r="AD697" s="156"/>
      <c r="AE697" s="156"/>
      <c r="AF697" s="156"/>
      <c r="AG697" s="156"/>
      <c r="AH697" s="156"/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</row>
    <row r="698" spans="1:59" s="157" customFormat="1" x14ac:dyDescent="0.2">
      <c r="A698" s="155"/>
      <c r="B698" s="155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</row>
    <row r="699" spans="1:59" s="157" customFormat="1" x14ac:dyDescent="0.2">
      <c r="A699" s="155"/>
      <c r="B699" s="155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  <c r="AC699" s="156"/>
      <c r="AD699" s="156"/>
      <c r="AE699" s="156"/>
      <c r="AF699" s="156"/>
      <c r="AG699" s="156"/>
      <c r="AH699" s="156"/>
      <c r="AI699" s="156"/>
      <c r="AJ699" s="156"/>
      <c r="AK699" s="156"/>
      <c r="AL699" s="156"/>
      <c r="AM699" s="156"/>
      <c r="AN699" s="156"/>
      <c r="AO699" s="156"/>
      <c r="AP699" s="156"/>
      <c r="AQ699" s="156"/>
      <c r="AR699" s="156"/>
      <c r="AS699" s="156"/>
      <c r="AT699" s="156"/>
      <c r="AU699" s="156"/>
      <c r="AV699" s="156"/>
      <c r="AW699" s="156"/>
      <c r="AX699" s="156"/>
      <c r="AY699" s="156"/>
      <c r="AZ699" s="156"/>
      <c r="BA699" s="156"/>
      <c r="BB699" s="156"/>
      <c r="BC699" s="156"/>
      <c r="BD699" s="156"/>
      <c r="BE699" s="156"/>
      <c r="BF699" s="156"/>
      <c r="BG699" s="156"/>
    </row>
    <row r="700" spans="1:59" s="157" customFormat="1" x14ac:dyDescent="0.2">
      <c r="A700" s="155"/>
      <c r="B700" s="155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</row>
    <row r="701" spans="1:59" s="157" customFormat="1" x14ac:dyDescent="0.2">
      <c r="A701" s="155"/>
      <c r="B701" s="155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  <c r="AC701" s="156"/>
      <c r="AD701" s="156"/>
      <c r="AE701" s="156"/>
      <c r="AF701" s="156"/>
      <c r="AG701" s="156"/>
      <c r="AH701" s="156"/>
      <c r="AI701" s="156"/>
      <c r="AJ701" s="156"/>
      <c r="AK701" s="156"/>
      <c r="AL701" s="156"/>
      <c r="AM701" s="156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</row>
    <row r="702" spans="1:59" s="157" customFormat="1" x14ac:dyDescent="0.2">
      <c r="A702" s="155"/>
      <c r="B702" s="155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</row>
    <row r="703" spans="1:59" s="157" customFormat="1" x14ac:dyDescent="0.2">
      <c r="A703" s="155"/>
      <c r="B703" s="155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  <c r="AY703" s="156"/>
      <c r="AZ703" s="156"/>
      <c r="BA703" s="156"/>
      <c r="BB703" s="156"/>
      <c r="BC703" s="156"/>
      <c r="BD703" s="156"/>
      <c r="BE703" s="156"/>
      <c r="BF703" s="156"/>
      <c r="BG703" s="156"/>
    </row>
    <row r="704" spans="1:59" s="157" customFormat="1" x14ac:dyDescent="0.2">
      <c r="A704" s="155"/>
      <c r="B704" s="155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  <c r="AC704" s="156"/>
      <c r="AD704" s="156"/>
      <c r="AE704" s="156"/>
      <c r="AF704" s="156"/>
      <c r="AG704" s="156"/>
      <c r="AH704" s="156"/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  <c r="AY704" s="156"/>
      <c r="AZ704" s="156"/>
      <c r="BA704" s="156"/>
      <c r="BB704" s="156"/>
      <c r="BC704" s="156"/>
      <c r="BD704" s="156"/>
      <c r="BE704" s="156"/>
      <c r="BF704" s="156"/>
      <c r="BG704" s="156"/>
    </row>
    <row r="705" spans="1:59" s="157" customFormat="1" x14ac:dyDescent="0.2">
      <c r="A705" s="155"/>
      <c r="B705" s="155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  <c r="AC705" s="156"/>
      <c r="AD705" s="156"/>
      <c r="AE705" s="156"/>
      <c r="AF705" s="156"/>
      <c r="AG705" s="156"/>
      <c r="AH705" s="156"/>
      <c r="AI705" s="156"/>
      <c r="AJ705" s="156"/>
      <c r="AK705" s="156"/>
      <c r="AL705" s="156"/>
      <c r="AM705" s="156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</row>
    <row r="706" spans="1:59" s="157" customFormat="1" x14ac:dyDescent="0.2">
      <c r="A706" s="155"/>
      <c r="B706" s="155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</row>
    <row r="707" spans="1:59" s="157" customFormat="1" x14ac:dyDescent="0.2">
      <c r="A707" s="155"/>
      <c r="B707" s="155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  <c r="AC707" s="156"/>
      <c r="AD707" s="156"/>
      <c r="AE707" s="156"/>
      <c r="AF707" s="156"/>
      <c r="AG707" s="156"/>
      <c r="AH707" s="156"/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</row>
    <row r="708" spans="1:59" s="157" customFormat="1" x14ac:dyDescent="0.2">
      <c r="A708" s="155"/>
      <c r="B708" s="155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  <c r="AC708" s="156"/>
      <c r="AD708" s="156"/>
      <c r="AE708" s="156"/>
      <c r="AF708" s="156"/>
      <c r="AG708" s="156"/>
      <c r="AH708" s="156"/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</row>
    <row r="709" spans="1:59" s="157" customFormat="1" x14ac:dyDescent="0.2">
      <c r="A709" s="155"/>
      <c r="B709" s="155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</row>
    <row r="710" spans="1:59" s="157" customFormat="1" x14ac:dyDescent="0.2">
      <c r="A710" s="155"/>
      <c r="B710" s="155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</row>
    <row r="711" spans="1:59" s="157" customFormat="1" x14ac:dyDescent="0.2">
      <c r="A711" s="155"/>
      <c r="B711" s="155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</row>
    <row r="712" spans="1:59" s="157" customFormat="1" x14ac:dyDescent="0.2">
      <c r="A712" s="155"/>
      <c r="B712" s="155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</row>
    <row r="713" spans="1:59" s="157" customFormat="1" x14ac:dyDescent="0.2">
      <c r="A713" s="155"/>
      <c r="B713" s="155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  <c r="AC713" s="156"/>
      <c r="AD713" s="156"/>
      <c r="AE713" s="156"/>
      <c r="AF713" s="156"/>
      <c r="AG713" s="156"/>
      <c r="AH713" s="156"/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</row>
    <row r="714" spans="1:59" s="157" customFormat="1" x14ac:dyDescent="0.2">
      <c r="A714" s="155"/>
      <c r="B714" s="155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  <c r="AC714" s="156"/>
      <c r="AD714" s="156"/>
      <c r="AE714" s="156"/>
      <c r="AF714" s="156"/>
      <c r="AG714" s="156"/>
      <c r="AH714" s="156"/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</row>
    <row r="715" spans="1:59" s="157" customFormat="1" x14ac:dyDescent="0.2">
      <c r="A715" s="155"/>
      <c r="B715" s="155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  <c r="AC715" s="156"/>
      <c r="AD715" s="156"/>
      <c r="AE715" s="156"/>
      <c r="AF715" s="156"/>
      <c r="AG715" s="156"/>
      <c r="AH715" s="156"/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</row>
    <row r="716" spans="1:59" s="157" customFormat="1" x14ac:dyDescent="0.2">
      <c r="A716" s="155"/>
      <c r="B716" s="155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</row>
    <row r="717" spans="1:59" s="157" customFormat="1" x14ac:dyDescent="0.2">
      <c r="A717" s="155"/>
      <c r="B717" s="155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  <c r="AC717" s="156"/>
      <c r="AD717" s="156"/>
      <c r="AE717" s="156"/>
      <c r="AF717" s="156"/>
      <c r="AG717" s="156"/>
      <c r="AH717" s="156"/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</row>
    <row r="718" spans="1:59" s="157" customFormat="1" x14ac:dyDescent="0.2">
      <c r="A718" s="155"/>
      <c r="B718" s="155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</row>
    <row r="719" spans="1:59" s="157" customFormat="1" x14ac:dyDescent="0.2">
      <c r="A719" s="155"/>
      <c r="B719" s="155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  <c r="AC719" s="156"/>
      <c r="AD719" s="156"/>
      <c r="AE719" s="156"/>
      <c r="AF719" s="156"/>
      <c r="AG719" s="156"/>
      <c r="AH719" s="156"/>
      <c r="AI719" s="156"/>
      <c r="AJ719" s="156"/>
      <c r="AK719" s="156"/>
      <c r="AL719" s="156"/>
      <c r="AM719" s="156"/>
      <c r="AN719" s="156"/>
      <c r="AO719" s="156"/>
      <c r="AP719" s="156"/>
      <c r="AQ719" s="156"/>
      <c r="AR719" s="156"/>
      <c r="AS719" s="156"/>
      <c r="AT719" s="156"/>
      <c r="AU719" s="156"/>
      <c r="AV719" s="156"/>
      <c r="AW719" s="156"/>
      <c r="AX719" s="156"/>
      <c r="AY719" s="156"/>
      <c r="AZ719" s="156"/>
      <c r="BA719" s="156"/>
      <c r="BB719" s="156"/>
      <c r="BC719" s="156"/>
      <c r="BD719" s="156"/>
      <c r="BE719" s="156"/>
      <c r="BF719" s="156"/>
      <c r="BG719" s="156"/>
    </row>
    <row r="720" spans="1:59" s="157" customFormat="1" x14ac:dyDescent="0.2">
      <c r="A720" s="155"/>
      <c r="B720" s="155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  <c r="AC720" s="156"/>
      <c r="AD720" s="156"/>
      <c r="AE720" s="156"/>
      <c r="AF720" s="156"/>
      <c r="AG720" s="156"/>
      <c r="AH720" s="156"/>
      <c r="AI720" s="156"/>
      <c r="AJ720" s="156"/>
      <c r="AK720" s="156"/>
      <c r="AL720" s="156"/>
      <c r="AM720" s="156"/>
      <c r="AN720" s="156"/>
      <c r="AO720" s="156"/>
      <c r="AP720" s="156"/>
      <c r="AQ720" s="156"/>
      <c r="AR720" s="156"/>
      <c r="AS720" s="156"/>
      <c r="AT720" s="156"/>
      <c r="AU720" s="156"/>
      <c r="AV720" s="156"/>
      <c r="AW720" s="156"/>
      <c r="AX720" s="156"/>
      <c r="AY720" s="156"/>
      <c r="AZ720" s="156"/>
      <c r="BA720" s="156"/>
      <c r="BB720" s="156"/>
      <c r="BC720" s="156"/>
      <c r="BD720" s="156"/>
      <c r="BE720" s="156"/>
      <c r="BF720" s="156"/>
      <c r="BG720" s="156"/>
    </row>
    <row r="721" spans="1:59" s="157" customFormat="1" x14ac:dyDescent="0.2">
      <c r="A721" s="155"/>
      <c r="B721" s="155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  <c r="AC721" s="156"/>
      <c r="AD721" s="156"/>
      <c r="AE721" s="156"/>
      <c r="AF721" s="156"/>
      <c r="AG721" s="156"/>
      <c r="AH721" s="156"/>
      <c r="AI721" s="156"/>
      <c r="AJ721" s="156"/>
      <c r="AK721" s="156"/>
      <c r="AL721" s="156"/>
      <c r="AM721" s="156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</row>
    <row r="722" spans="1:59" s="157" customFormat="1" x14ac:dyDescent="0.2">
      <c r="A722" s="155"/>
      <c r="B722" s="155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/>
      <c r="AL722" s="156"/>
      <c r="AM722" s="156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</row>
    <row r="723" spans="1:59" s="157" customFormat="1" x14ac:dyDescent="0.2">
      <c r="A723" s="155"/>
      <c r="B723" s="155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  <c r="AC723" s="156"/>
      <c r="AD723" s="156"/>
      <c r="AE723" s="156"/>
      <c r="AF723" s="156"/>
      <c r="AG723" s="156"/>
      <c r="AH723" s="156"/>
      <c r="AI723" s="156"/>
      <c r="AJ723" s="156"/>
      <c r="AK723" s="156"/>
      <c r="AL723" s="156"/>
      <c r="AM723" s="156"/>
      <c r="AN723" s="156"/>
      <c r="AO723" s="156"/>
      <c r="AP723" s="156"/>
      <c r="AQ723" s="156"/>
      <c r="AR723" s="156"/>
      <c r="AS723" s="156"/>
      <c r="AT723" s="156"/>
      <c r="AU723" s="156"/>
      <c r="AV723" s="156"/>
      <c r="AW723" s="156"/>
      <c r="AX723" s="156"/>
      <c r="AY723" s="156"/>
      <c r="AZ723" s="156"/>
      <c r="BA723" s="156"/>
      <c r="BB723" s="156"/>
      <c r="BC723" s="156"/>
      <c r="BD723" s="156"/>
      <c r="BE723" s="156"/>
      <c r="BF723" s="156"/>
      <c r="BG723" s="156"/>
    </row>
    <row r="724" spans="1:59" s="157" customFormat="1" x14ac:dyDescent="0.2">
      <c r="A724" s="155"/>
      <c r="B724" s="155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  <c r="AC724" s="156"/>
      <c r="AD724" s="156"/>
      <c r="AE724" s="156"/>
      <c r="AF724" s="156"/>
      <c r="AG724" s="156"/>
      <c r="AH724" s="156"/>
      <c r="AI724" s="156"/>
      <c r="AJ724" s="156"/>
      <c r="AK724" s="156"/>
      <c r="AL724" s="156"/>
      <c r="AM724" s="156"/>
      <c r="AN724" s="156"/>
      <c r="AO724" s="156"/>
      <c r="AP724" s="156"/>
      <c r="AQ724" s="156"/>
      <c r="AR724" s="156"/>
      <c r="AS724" s="156"/>
      <c r="AT724" s="156"/>
      <c r="AU724" s="156"/>
      <c r="AV724" s="156"/>
      <c r="AW724" s="156"/>
      <c r="AX724" s="156"/>
      <c r="AY724" s="156"/>
      <c r="AZ724" s="156"/>
      <c r="BA724" s="156"/>
      <c r="BB724" s="156"/>
      <c r="BC724" s="156"/>
      <c r="BD724" s="156"/>
      <c r="BE724" s="156"/>
      <c r="BF724" s="156"/>
      <c r="BG724" s="156"/>
    </row>
    <row r="725" spans="1:59" s="157" customFormat="1" x14ac:dyDescent="0.2">
      <c r="A725" s="155"/>
      <c r="B725" s="155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  <c r="AC725" s="156"/>
      <c r="AD725" s="156"/>
      <c r="AE725" s="156"/>
      <c r="AF725" s="156"/>
      <c r="AG725" s="156"/>
      <c r="AH725" s="156"/>
      <c r="AI725" s="156"/>
      <c r="AJ725" s="156"/>
      <c r="AK725" s="156"/>
      <c r="AL725" s="156"/>
      <c r="AM725" s="156"/>
      <c r="AN725" s="156"/>
      <c r="AO725" s="156"/>
      <c r="AP725" s="156"/>
      <c r="AQ725" s="156"/>
      <c r="AR725" s="156"/>
      <c r="AS725" s="156"/>
      <c r="AT725" s="156"/>
      <c r="AU725" s="156"/>
      <c r="AV725" s="156"/>
      <c r="AW725" s="156"/>
      <c r="AX725" s="156"/>
      <c r="AY725" s="156"/>
      <c r="AZ725" s="156"/>
      <c r="BA725" s="156"/>
      <c r="BB725" s="156"/>
      <c r="BC725" s="156"/>
      <c r="BD725" s="156"/>
      <c r="BE725" s="156"/>
      <c r="BF725" s="156"/>
      <c r="BG725" s="156"/>
    </row>
    <row r="726" spans="1:59" s="157" customFormat="1" x14ac:dyDescent="0.2">
      <c r="A726" s="155"/>
      <c r="B726" s="155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  <c r="AC726" s="156"/>
      <c r="AD726" s="156"/>
      <c r="AE726" s="156"/>
      <c r="AF726" s="156"/>
      <c r="AG726" s="156"/>
      <c r="AH726" s="156"/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</row>
    <row r="727" spans="1:59" s="157" customFormat="1" x14ac:dyDescent="0.2">
      <c r="A727" s="155"/>
      <c r="B727" s="155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  <c r="AC727" s="156"/>
      <c r="AD727" s="156"/>
      <c r="AE727" s="156"/>
      <c r="AF727" s="156"/>
      <c r="AG727" s="156"/>
      <c r="AH727" s="156"/>
      <c r="AI727" s="156"/>
      <c r="AJ727" s="156"/>
      <c r="AK727" s="156"/>
      <c r="AL727" s="156"/>
      <c r="AM727" s="156"/>
      <c r="AN727" s="156"/>
      <c r="AO727" s="156"/>
      <c r="AP727" s="156"/>
      <c r="AQ727" s="156"/>
      <c r="AR727" s="156"/>
      <c r="AS727" s="156"/>
      <c r="AT727" s="156"/>
      <c r="AU727" s="156"/>
      <c r="AV727" s="156"/>
      <c r="AW727" s="156"/>
      <c r="AX727" s="156"/>
      <c r="AY727" s="156"/>
      <c r="AZ727" s="156"/>
      <c r="BA727" s="156"/>
      <c r="BB727" s="156"/>
      <c r="BC727" s="156"/>
      <c r="BD727" s="156"/>
      <c r="BE727" s="156"/>
      <c r="BF727" s="156"/>
      <c r="BG727" s="156"/>
    </row>
    <row r="728" spans="1:59" s="157" customFormat="1" x14ac:dyDescent="0.2">
      <c r="A728" s="155"/>
      <c r="B728" s="155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  <c r="AC728" s="156"/>
      <c r="AD728" s="156"/>
      <c r="AE728" s="156"/>
      <c r="AF728" s="156"/>
      <c r="AG728" s="156"/>
      <c r="AH728" s="156"/>
      <c r="AI728" s="156"/>
      <c r="AJ728" s="156"/>
      <c r="AK728" s="156"/>
      <c r="AL728" s="156"/>
      <c r="AM728" s="156"/>
      <c r="AN728" s="156"/>
      <c r="AO728" s="156"/>
      <c r="AP728" s="156"/>
      <c r="AQ728" s="156"/>
      <c r="AR728" s="156"/>
      <c r="AS728" s="156"/>
      <c r="AT728" s="156"/>
      <c r="AU728" s="156"/>
      <c r="AV728" s="156"/>
      <c r="AW728" s="156"/>
      <c r="AX728" s="156"/>
      <c r="AY728" s="156"/>
      <c r="AZ728" s="156"/>
      <c r="BA728" s="156"/>
      <c r="BB728" s="156"/>
      <c r="BC728" s="156"/>
      <c r="BD728" s="156"/>
      <c r="BE728" s="156"/>
      <c r="BF728" s="156"/>
      <c r="BG728" s="156"/>
    </row>
    <row r="729" spans="1:59" s="157" customFormat="1" x14ac:dyDescent="0.2">
      <c r="A729" s="155"/>
      <c r="B729" s="155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  <c r="AC729" s="156"/>
      <c r="AD729" s="156"/>
      <c r="AE729" s="156"/>
      <c r="AF729" s="156"/>
      <c r="AG729" s="156"/>
      <c r="AH729" s="156"/>
      <c r="AI729" s="156"/>
      <c r="AJ729" s="156"/>
      <c r="AK729" s="156"/>
      <c r="AL729" s="156"/>
      <c r="AM729" s="156"/>
      <c r="AN729" s="156"/>
      <c r="AO729" s="156"/>
      <c r="AP729" s="156"/>
      <c r="AQ729" s="156"/>
      <c r="AR729" s="156"/>
      <c r="AS729" s="156"/>
      <c r="AT729" s="156"/>
      <c r="AU729" s="156"/>
      <c r="AV729" s="156"/>
      <c r="AW729" s="156"/>
      <c r="AX729" s="156"/>
      <c r="AY729" s="156"/>
      <c r="AZ729" s="156"/>
      <c r="BA729" s="156"/>
      <c r="BB729" s="156"/>
      <c r="BC729" s="156"/>
      <c r="BD729" s="156"/>
      <c r="BE729" s="156"/>
      <c r="BF729" s="156"/>
      <c r="BG729" s="156"/>
    </row>
    <row r="730" spans="1:59" s="157" customFormat="1" x14ac:dyDescent="0.2">
      <c r="A730" s="155"/>
      <c r="B730" s="155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  <c r="AC730" s="156"/>
      <c r="AD730" s="156"/>
      <c r="AE730" s="156"/>
      <c r="AF730" s="156"/>
      <c r="AG730" s="156"/>
      <c r="AH730" s="156"/>
      <c r="AI730" s="156"/>
      <c r="AJ730" s="156"/>
      <c r="AK730" s="156"/>
      <c r="AL730" s="156"/>
      <c r="AM730" s="156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</row>
    <row r="731" spans="1:59" s="157" customFormat="1" x14ac:dyDescent="0.2">
      <c r="A731" s="155"/>
      <c r="B731" s="155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  <c r="AC731" s="156"/>
      <c r="AD731" s="156"/>
      <c r="AE731" s="156"/>
      <c r="AF731" s="156"/>
      <c r="AG731" s="156"/>
      <c r="AH731" s="156"/>
      <c r="AI731" s="156"/>
      <c r="AJ731" s="156"/>
      <c r="AK731" s="156"/>
      <c r="AL731" s="156"/>
      <c r="AM731" s="156"/>
      <c r="AN731" s="156"/>
      <c r="AO731" s="156"/>
      <c r="AP731" s="156"/>
      <c r="AQ731" s="156"/>
      <c r="AR731" s="156"/>
      <c r="AS731" s="156"/>
      <c r="AT731" s="156"/>
      <c r="AU731" s="156"/>
      <c r="AV731" s="156"/>
      <c r="AW731" s="156"/>
      <c r="AX731" s="156"/>
      <c r="AY731" s="156"/>
      <c r="AZ731" s="156"/>
      <c r="BA731" s="156"/>
      <c r="BB731" s="156"/>
      <c r="BC731" s="156"/>
      <c r="BD731" s="156"/>
      <c r="BE731" s="156"/>
      <c r="BF731" s="156"/>
      <c r="BG731" s="156"/>
    </row>
    <row r="732" spans="1:59" s="157" customFormat="1" x14ac:dyDescent="0.2">
      <c r="A732" s="155"/>
      <c r="B732" s="155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  <c r="AC732" s="156"/>
      <c r="AD732" s="156"/>
      <c r="AE732" s="156"/>
      <c r="AF732" s="156"/>
      <c r="AG732" s="156"/>
      <c r="AH732" s="156"/>
      <c r="AI732" s="156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</row>
    <row r="733" spans="1:59" s="157" customFormat="1" x14ac:dyDescent="0.2">
      <c r="A733" s="155"/>
      <c r="B733" s="155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/>
      <c r="AL733" s="156"/>
      <c r="AM733" s="156"/>
      <c r="AN733" s="156"/>
      <c r="AO733" s="156"/>
      <c r="AP733" s="156"/>
      <c r="AQ733" s="156"/>
      <c r="AR733" s="156"/>
      <c r="AS733" s="156"/>
      <c r="AT733" s="156"/>
      <c r="AU733" s="156"/>
      <c r="AV733" s="156"/>
      <c r="AW733" s="156"/>
      <c r="AX733" s="156"/>
      <c r="AY733" s="156"/>
      <c r="AZ733" s="156"/>
      <c r="BA733" s="156"/>
      <c r="BB733" s="156"/>
      <c r="BC733" s="156"/>
      <c r="BD733" s="156"/>
      <c r="BE733" s="156"/>
      <c r="BF733" s="156"/>
      <c r="BG733" s="156"/>
    </row>
    <row r="734" spans="1:59" s="157" customFormat="1" x14ac:dyDescent="0.2">
      <c r="A734" s="155"/>
      <c r="B734" s="155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  <c r="AC734" s="156"/>
      <c r="AD734" s="156"/>
      <c r="AE734" s="156"/>
      <c r="AF734" s="156"/>
      <c r="AG734" s="156"/>
      <c r="AH734" s="156"/>
      <c r="AI734" s="156"/>
      <c r="AJ734" s="156"/>
      <c r="AK734" s="156"/>
      <c r="AL734" s="156"/>
      <c r="AM734" s="156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</row>
    <row r="735" spans="1:59" s="157" customFormat="1" x14ac:dyDescent="0.2">
      <c r="A735" s="155"/>
      <c r="B735" s="155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  <c r="AC735" s="156"/>
      <c r="AD735" s="156"/>
      <c r="AE735" s="156"/>
      <c r="AF735" s="156"/>
      <c r="AG735" s="156"/>
      <c r="AH735" s="156"/>
      <c r="AI735" s="156"/>
      <c r="AJ735" s="156"/>
      <c r="AK735" s="156"/>
      <c r="AL735" s="156"/>
      <c r="AM735" s="156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</row>
    <row r="736" spans="1:59" s="157" customFormat="1" x14ac:dyDescent="0.2">
      <c r="A736" s="155"/>
      <c r="B736" s="155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  <c r="AC736" s="156"/>
      <c r="AD736" s="156"/>
      <c r="AE736" s="156"/>
      <c r="AF736" s="156"/>
      <c r="AG736" s="156"/>
      <c r="AH736" s="156"/>
      <c r="AI736" s="156"/>
      <c r="AJ736" s="156"/>
      <c r="AK736" s="156"/>
      <c r="AL736" s="156"/>
      <c r="AM736" s="156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</row>
    <row r="737" spans="1:59" s="157" customFormat="1" x14ac:dyDescent="0.2">
      <c r="A737" s="155"/>
      <c r="B737" s="155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  <c r="AC737" s="156"/>
      <c r="AD737" s="156"/>
      <c r="AE737" s="156"/>
      <c r="AF737" s="156"/>
      <c r="AG737" s="156"/>
      <c r="AH737" s="156"/>
      <c r="AI737" s="156"/>
      <c r="AJ737" s="156"/>
      <c r="AK737" s="156"/>
      <c r="AL737" s="156"/>
      <c r="AM737" s="156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</row>
    <row r="738" spans="1:59" s="157" customFormat="1" x14ac:dyDescent="0.2">
      <c r="A738" s="155"/>
      <c r="B738" s="155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  <c r="AC738" s="156"/>
      <c r="AD738" s="156"/>
      <c r="AE738" s="156"/>
      <c r="AF738" s="156"/>
      <c r="AG738" s="156"/>
      <c r="AH738" s="156"/>
      <c r="AI738" s="156"/>
      <c r="AJ738" s="156"/>
      <c r="AK738" s="156"/>
      <c r="AL738" s="156"/>
      <c r="AM738" s="156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</row>
    <row r="739" spans="1:59" s="157" customFormat="1" x14ac:dyDescent="0.2">
      <c r="A739" s="155"/>
      <c r="B739" s="155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  <c r="AC739" s="156"/>
      <c r="AD739" s="156"/>
      <c r="AE739" s="156"/>
      <c r="AF739" s="156"/>
      <c r="AG739" s="156"/>
      <c r="AH739" s="156"/>
      <c r="AI739" s="156"/>
      <c r="AJ739" s="156"/>
      <c r="AK739" s="156"/>
      <c r="AL739" s="156"/>
      <c r="AM739" s="156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</row>
    <row r="740" spans="1:59" s="157" customFormat="1" x14ac:dyDescent="0.2">
      <c r="A740" s="155"/>
      <c r="B740" s="155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  <c r="AC740" s="156"/>
      <c r="AD740" s="156"/>
      <c r="AE740" s="156"/>
      <c r="AF740" s="156"/>
      <c r="AG740" s="156"/>
      <c r="AH740" s="156"/>
      <c r="AI740" s="156"/>
      <c r="AJ740" s="156"/>
      <c r="AK740" s="156"/>
      <c r="AL740" s="156"/>
      <c r="AM740" s="156"/>
      <c r="AN740" s="156"/>
      <c r="AO740" s="156"/>
      <c r="AP740" s="156"/>
      <c r="AQ740" s="156"/>
      <c r="AR740" s="156"/>
      <c r="AS740" s="156"/>
      <c r="AT740" s="156"/>
      <c r="AU740" s="156"/>
      <c r="AV740" s="156"/>
      <c r="AW740" s="156"/>
      <c r="AX740" s="156"/>
      <c r="AY740" s="156"/>
      <c r="AZ740" s="156"/>
      <c r="BA740" s="156"/>
      <c r="BB740" s="156"/>
      <c r="BC740" s="156"/>
      <c r="BD740" s="156"/>
      <c r="BE740" s="156"/>
      <c r="BF740" s="156"/>
      <c r="BG740" s="156"/>
    </row>
    <row r="741" spans="1:59" s="157" customFormat="1" x14ac:dyDescent="0.2">
      <c r="A741" s="155"/>
      <c r="B741" s="155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  <c r="AC741" s="156"/>
      <c r="AD741" s="156"/>
      <c r="AE741" s="156"/>
      <c r="AF741" s="156"/>
      <c r="AG741" s="156"/>
      <c r="AH741" s="156"/>
      <c r="AI741" s="156"/>
      <c r="AJ741" s="156"/>
      <c r="AK741" s="156"/>
      <c r="AL741" s="156"/>
      <c r="AM741" s="156"/>
      <c r="AN741" s="156"/>
      <c r="AO741" s="156"/>
      <c r="AP741" s="156"/>
      <c r="AQ741" s="156"/>
      <c r="AR741" s="156"/>
      <c r="AS741" s="156"/>
      <c r="AT741" s="156"/>
      <c r="AU741" s="156"/>
      <c r="AV741" s="156"/>
      <c r="AW741" s="156"/>
      <c r="AX741" s="156"/>
      <c r="AY741" s="156"/>
      <c r="AZ741" s="156"/>
      <c r="BA741" s="156"/>
      <c r="BB741" s="156"/>
      <c r="BC741" s="156"/>
      <c r="BD741" s="156"/>
      <c r="BE741" s="156"/>
      <c r="BF741" s="156"/>
      <c r="BG741" s="156"/>
    </row>
    <row r="742" spans="1:59" s="157" customFormat="1" x14ac:dyDescent="0.2">
      <c r="A742" s="155"/>
      <c r="B742" s="155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  <c r="AC742" s="156"/>
      <c r="AD742" s="156"/>
      <c r="AE742" s="156"/>
      <c r="AF742" s="156"/>
      <c r="AG742" s="156"/>
      <c r="AH742" s="156"/>
      <c r="AI742" s="156"/>
      <c r="AJ742" s="156"/>
      <c r="AK742" s="156"/>
      <c r="AL742" s="156"/>
      <c r="AM742" s="156"/>
      <c r="AN742" s="156"/>
      <c r="AO742" s="156"/>
      <c r="AP742" s="156"/>
      <c r="AQ742" s="156"/>
      <c r="AR742" s="156"/>
      <c r="AS742" s="156"/>
      <c r="AT742" s="156"/>
      <c r="AU742" s="156"/>
      <c r="AV742" s="156"/>
      <c r="AW742" s="156"/>
      <c r="AX742" s="156"/>
      <c r="AY742" s="156"/>
      <c r="AZ742" s="156"/>
      <c r="BA742" s="156"/>
      <c r="BB742" s="156"/>
      <c r="BC742" s="156"/>
      <c r="BD742" s="156"/>
      <c r="BE742" s="156"/>
      <c r="BF742" s="156"/>
      <c r="BG742" s="156"/>
    </row>
    <row r="743" spans="1:59" s="157" customFormat="1" x14ac:dyDescent="0.2">
      <c r="A743" s="155"/>
      <c r="B743" s="155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  <c r="AC743" s="156"/>
      <c r="AD743" s="156"/>
      <c r="AE743" s="156"/>
      <c r="AF743" s="156"/>
      <c r="AG743" s="156"/>
      <c r="AH743" s="156"/>
      <c r="AI743" s="156"/>
      <c r="AJ743" s="156"/>
      <c r="AK743" s="156"/>
      <c r="AL743" s="156"/>
      <c r="AM743" s="156"/>
      <c r="AN743" s="156"/>
      <c r="AO743" s="156"/>
      <c r="AP743" s="156"/>
      <c r="AQ743" s="156"/>
      <c r="AR743" s="156"/>
      <c r="AS743" s="156"/>
      <c r="AT743" s="156"/>
      <c r="AU743" s="156"/>
      <c r="AV743" s="156"/>
      <c r="AW743" s="156"/>
      <c r="AX743" s="156"/>
      <c r="AY743" s="156"/>
      <c r="AZ743" s="156"/>
      <c r="BA743" s="156"/>
      <c r="BB743" s="156"/>
      <c r="BC743" s="156"/>
      <c r="BD743" s="156"/>
      <c r="BE743" s="156"/>
      <c r="BF743" s="156"/>
      <c r="BG743" s="156"/>
    </row>
    <row r="744" spans="1:59" s="157" customFormat="1" x14ac:dyDescent="0.2">
      <c r="A744" s="155"/>
      <c r="B744" s="155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  <c r="AC744" s="156"/>
      <c r="AD744" s="156"/>
      <c r="AE744" s="156"/>
      <c r="AF744" s="156"/>
      <c r="AG744" s="156"/>
      <c r="AH744" s="156"/>
      <c r="AI744" s="156"/>
      <c r="AJ744" s="156"/>
      <c r="AK744" s="156"/>
      <c r="AL744" s="156"/>
      <c r="AM744" s="156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</row>
    <row r="745" spans="1:59" s="157" customFormat="1" x14ac:dyDescent="0.2">
      <c r="A745" s="155"/>
      <c r="B745" s="155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  <c r="AC745" s="156"/>
      <c r="AD745" s="156"/>
      <c r="AE745" s="156"/>
      <c r="AF745" s="156"/>
      <c r="AG745" s="156"/>
      <c r="AH745" s="156"/>
      <c r="AI745" s="156"/>
      <c r="AJ745" s="156"/>
      <c r="AK745" s="156"/>
      <c r="AL745" s="156"/>
      <c r="AM745" s="156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</row>
    <row r="746" spans="1:59" s="157" customFormat="1" x14ac:dyDescent="0.2">
      <c r="A746" s="155"/>
      <c r="B746" s="155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  <c r="AC746" s="156"/>
      <c r="AD746" s="156"/>
      <c r="AE746" s="156"/>
      <c r="AF746" s="156"/>
      <c r="AG746" s="156"/>
      <c r="AH746" s="156"/>
      <c r="AI746" s="156"/>
      <c r="AJ746" s="156"/>
      <c r="AK746" s="156"/>
      <c r="AL746" s="156"/>
      <c r="AM746" s="156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</row>
    <row r="747" spans="1:59" s="157" customFormat="1" x14ac:dyDescent="0.2">
      <c r="A747" s="155"/>
      <c r="B747" s="155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  <c r="AC747" s="156"/>
      <c r="AD747" s="156"/>
      <c r="AE747" s="156"/>
      <c r="AF747" s="156"/>
      <c r="AG747" s="156"/>
      <c r="AH747" s="156"/>
      <c r="AI747" s="156"/>
      <c r="AJ747" s="156"/>
      <c r="AK747" s="156"/>
      <c r="AL747" s="156"/>
      <c r="AM747" s="156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</row>
    <row r="748" spans="1:59" s="157" customFormat="1" x14ac:dyDescent="0.2">
      <c r="A748" s="155"/>
      <c r="B748" s="155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  <c r="AC748" s="156"/>
      <c r="AD748" s="156"/>
      <c r="AE748" s="156"/>
      <c r="AF748" s="156"/>
      <c r="AG748" s="156"/>
      <c r="AH748" s="156"/>
      <c r="AI748" s="156"/>
      <c r="AJ748" s="156"/>
      <c r="AK748" s="156"/>
      <c r="AL748" s="156"/>
      <c r="AM748" s="156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</row>
    <row r="749" spans="1:59" s="157" customFormat="1" x14ac:dyDescent="0.2">
      <c r="A749" s="155"/>
      <c r="B749" s="155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  <c r="AC749" s="156"/>
      <c r="AD749" s="156"/>
      <c r="AE749" s="156"/>
      <c r="AF749" s="156"/>
      <c r="AG749" s="156"/>
      <c r="AH749" s="156"/>
      <c r="AI749" s="156"/>
      <c r="AJ749" s="156"/>
      <c r="AK749" s="156"/>
      <c r="AL749" s="156"/>
      <c r="AM749" s="156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</row>
    <row r="750" spans="1:59" s="157" customFormat="1" x14ac:dyDescent="0.2">
      <c r="A750" s="155"/>
      <c r="B750" s="155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  <c r="AC750" s="156"/>
      <c r="AD750" s="156"/>
      <c r="AE750" s="156"/>
      <c r="AF750" s="156"/>
      <c r="AG750" s="156"/>
      <c r="AH750" s="156"/>
      <c r="AI750" s="156"/>
      <c r="AJ750" s="156"/>
      <c r="AK750" s="156"/>
      <c r="AL750" s="156"/>
      <c r="AM750" s="156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</row>
    <row r="751" spans="1:59" s="157" customFormat="1" x14ac:dyDescent="0.2">
      <c r="A751" s="155"/>
      <c r="B751" s="155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  <c r="AC751" s="156"/>
      <c r="AD751" s="156"/>
      <c r="AE751" s="156"/>
      <c r="AF751" s="156"/>
      <c r="AG751" s="156"/>
      <c r="AH751" s="156"/>
      <c r="AI751" s="156"/>
      <c r="AJ751" s="156"/>
      <c r="AK751" s="156"/>
      <c r="AL751" s="156"/>
      <c r="AM751" s="156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</row>
    <row r="752" spans="1:59" s="157" customFormat="1" x14ac:dyDescent="0.2">
      <c r="A752" s="155"/>
      <c r="B752" s="155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</row>
    <row r="753" spans="1:59" s="157" customFormat="1" x14ac:dyDescent="0.2">
      <c r="A753" s="155"/>
      <c r="B753" s="155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  <c r="AC753" s="156"/>
      <c r="AD753" s="156"/>
      <c r="AE753" s="156"/>
      <c r="AF753" s="156"/>
      <c r="AG753" s="156"/>
      <c r="AH753" s="156"/>
      <c r="AI753" s="156"/>
      <c r="AJ753" s="156"/>
      <c r="AK753" s="156"/>
      <c r="AL753" s="156"/>
      <c r="AM753" s="156"/>
      <c r="AN753" s="156"/>
      <c r="AO753" s="156"/>
      <c r="AP753" s="156"/>
      <c r="AQ753" s="156"/>
      <c r="AR753" s="156"/>
      <c r="AS753" s="156"/>
      <c r="AT753" s="156"/>
      <c r="AU753" s="156"/>
      <c r="AV753" s="156"/>
      <c r="AW753" s="156"/>
      <c r="AX753" s="156"/>
      <c r="AY753" s="156"/>
      <c r="AZ753" s="156"/>
      <c r="BA753" s="156"/>
      <c r="BB753" s="156"/>
      <c r="BC753" s="156"/>
      <c r="BD753" s="156"/>
      <c r="BE753" s="156"/>
      <c r="BF753" s="156"/>
      <c r="BG753" s="156"/>
    </row>
    <row r="754" spans="1:59" s="157" customFormat="1" x14ac:dyDescent="0.2">
      <c r="A754" s="155"/>
      <c r="B754" s="155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  <c r="AC754" s="156"/>
      <c r="AD754" s="156"/>
      <c r="AE754" s="156"/>
      <c r="AF754" s="156"/>
      <c r="AG754" s="156"/>
      <c r="AH754" s="156"/>
      <c r="AI754" s="156"/>
      <c r="AJ754" s="156"/>
      <c r="AK754" s="156"/>
      <c r="AL754" s="156"/>
      <c r="AM754" s="156"/>
      <c r="AN754" s="156"/>
      <c r="AO754" s="156"/>
      <c r="AP754" s="156"/>
      <c r="AQ754" s="156"/>
      <c r="AR754" s="156"/>
      <c r="AS754" s="156"/>
      <c r="AT754" s="156"/>
      <c r="AU754" s="156"/>
      <c r="AV754" s="156"/>
      <c r="AW754" s="156"/>
      <c r="AX754" s="156"/>
      <c r="AY754" s="156"/>
      <c r="AZ754" s="156"/>
      <c r="BA754" s="156"/>
      <c r="BB754" s="156"/>
      <c r="BC754" s="156"/>
      <c r="BD754" s="156"/>
      <c r="BE754" s="156"/>
      <c r="BF754" s="156"/>
      <c r="BG754" s="156"/>
    </row>
    <row r="755" spans="1:59" s="157" customFormat="1" x14ac:dyDescent="0.2">
      <c r="A755" s="155"/>
      <c r="B755" s="155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  <c r="AC755" s="156"/>
      <c r="AD755" s="156"/>
      <c r="AE755" s="156"/>
      <c r="AF755" s="156"/>
      <c r="AG755" s="156"/>
      <c r="AH755" s="156"/>
      <c r="AI755" s="156"/>
      <c r="AJ755" s="156"/>
      <c r="AK755" s="156"/>
      <c r="AL755" s="156"/>
      <c r="AM755" s="156"/>
      <c r="AN755" s="156"/>
      <c r="AO755" s="156"/>
      <c r="AP755" s="156"/>
      <c r="AQ755" s="156"/>
      <c r="AR755" s="156"/>
      <c r="AS755" s="156"/>
      <c r="AT755" s="156"/>
      <c r="AU755" s="156"/>
      <c r="AV755" s="156"/>
      <c r="AW755" s="156"/>
      <c r="AX755" s="156"/>
      <c r="AY755" s="156"/>
      <c r="AZ755" s="156"/>
      <c r="BA755" s="156"/>
      <c r="BB755" s="156"/>
      <c r="BC755" s="156"/>
      <c r="BD755" s="156"/>
      <c r="BE755" s="156"/>
      <c r="BF755" s="156"/>
      <c r="BG755" s="156"/>
    </row>
    <row r="756" spans="1:59" s="157" customFormat="1" x14ac:dyDescent="0.2">
      <c r="A756" s="155"/>
      <c r="B756" s="155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  <c r="AC756" s="156"/>
      <c r="AD756" s="156"/>
      <c r="AE756" s="156"/>
      <c r="AF756" s="156"/>
      <c r="AG756" s="156"/>
      <c r="AH756" s="156"/>
      <c r="AI756" s="156"/>
      <c r="AJ756" s="156"/>
      <c r="AK756" s="156"/>
      <c r="AL756" s="156"/>
      <c r="AM756" s="156"/>
      <c r="AN756" s="156"/>
      <c r="AO756" s="156"/>
      <c r="AP756" s="156"/>
      <c r="AQ756" s="156"/>
      <c r="AR756" s="156"/>
      <c r="AS756" s="156"/>
      <c r="AT756" s="156"/>
      <c r="AU756" s="156"/>
      <c r="AV756" s="156"/>
      <c r="AW756" s="156"/>
      <c r="AX756" s="156"/>
      <c r="AY756" s="156"/>
      <c r="AZ756" s="156"/>
      <c r="BA756" s="156"/>
      <c r="BB756" s="156"/>
      <c r="BC756" s="156"/>
      <c r="BD756" s="156"/>
      <c r="BE756" s="156"/>
      <c r="BF756" s="156"/>
      <c r="BG756" s="156"/>
    </row>
    <row r="757" spans="1:59" s="157" customFormat="1" x14ac:dyDescent="0.2">
      <c r="A757" s="155"/>
      <c r="B757" s="155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  <c r="AC757" s="156"/>
      <c r="AD757" s="156"/>
      <c r="AE757" s="156"/>
      <c r="AF757" s="156"/>
      <c r="AG757" s="156"/>
      <c r="AH757" s="156"/>
      <c r="AI757" s="156"/>
      <c r="AJ757" s="156"/>
      <c r="AK757" s="156"/>
      <c r="AL757" s="156"/>
      <c r="AM757" s="156"/>
      <c r="AN757" s="156"/>
      <c r="AO757" s="156"/>
      <c r="AP757" s="156"/>
      <c r="AQ757" s="156"/>
      <c r="AR757" s="156"/>
      <c r="AS757" s="156"/>
      <c r="AT757" s="156"/>
      <c r="AU757" s="156"/>
      <c r="AV757" s="156"/>
      <c r="AW757" s="156"/>
      <c r="AX757" s="156"/>
      <c r="AY757" s="156"/>
      <c r="AZ757" s="156"/>
      <c r="BA757" s="156"/>
      <c r="BB757" s="156"/>
      <c r="BC757" s="156"/>
      <c r="BD757" s="156"/>
      <c r="BE757" s="156"/>
      <c r="BF757" s="156"/>
      <c r="BG757" s="156"/>
    </row>
    <row r="758" spans="1:59" s="157" customFormat="1" x14ac:dyDescent="0.2">
      <c r="A758" s="155"/>
      <c r="B758" s="155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  <c r="AC758" s="156"/>
      <c r="AD758" s="156"/>
      <c r="AE758" s="156"/>
      <c r="AF758" s="156"/>
      <c r="AG758" s="156"/>
      <c r="AH758" s="156"/>
      <c r="AI758" s="156"/>
      <c r="AJ758" s="156"/>
      <c r="AK758" s="156"/>
      <c r="AL758" s="156"/>
      <c r="AM758" s="156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</row>
    <row r="759" spans="1:59" s="157" customFormat="1" x14ac:dyDescent="0.2">
      <c r="A759" s="155"/>
      <c r="B759" s="155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  <c r="AC759" s="156"/>
      <c r="AD759" s="156"/>
      <c r="AE759" s="156"/>
      <c r="AF759" s="156"/>
      <c r="AG759" s="156"/>
      <c r="AH759" s="156"/>
      <c r="AI759" s="156"/>
      <c r="AJ759" s="156"/>
      <c r="AK759" s="156"/>
      <c r="AL759" s="156"/>
      <c r="AM759" s="156"/>
      <c r="AN759" s="156"/>
      <c r="AO759" s="156"/>
      <c r="AP759" s="156"/>
      <c r="AQ759" s="156"/>
      <c r="AR759" s="156"/>
      <c r="AS759" s="156"/>
      <c r="AT759" s="156"/>
      <c r="AU759" s="156"/>
      <c r="AV759" s="156"/>
      <c r="AW759" s="156"/>
      <c r="AX759" s="156"/>
      <c r="AY759" s="156"/>
      <c r="AZ759" s="156"/>
      <c r="BA759" s="156"/>
      <c r="BB759" s="156"/>
      <c r="BC759" s="156"/>
      <c r="BD759" s="156"/>
      <c r="BE759" s="156"/>
      <c r="BF759" s="156"/>
      <c r="BG759" s="156"/>
    </row>
    <row r="760" spans="1:59" s="157" customFormat="1" x14ac:dyDescent="0.2">
      <c r="A760" s="155"/>
      <c r="B760" s="155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  <c r="AC760" s="156"/>
      <c r="AD760" s="156"/>
      <c r="AE760" s="156"/>
      <c r="AF760" s="156"/>
      <c r="AG760" s="156"/>
      <c r="AH760" s="156"/>
      <c r="AI760" s="156"/>
      <c r="AJ760" s="156"/>
      <c r="AK760" s="156"/>
      <c r="AL760" s="156"/>
      <c r="AM760" s="156"/>
      <c r="AN760" s="156"/>
      <c r="AO760" s="156"/>
      <c r="AP760" s="156"/>
      <c r="AQ760" s="156"/>
      <c r="AR760" s="156"/>
      <c r="AS760" s="156"/>
      <c r="AT760" s="156"/>
      <c r="AU760" s="156"/>
      <c r="AV760" s="156"/>
      <c r="AW760" s="156"/>
      <c r="AX760" s="156"/>
      <c r="AY760" s="156"/>
      <c r="AZ760" s="156"/>
      <c r="BA760" s="156"/>
      <c r="BB760" s="156"/>
      <c r="BC760" s="156"/>
      <c r="BD760" s="156"/>
      <c r="BE760" s="156"/>
      <c r="BF760" s="156"/>
      <c r="BG760" s="156"/>
    </row>
    <row r="761" spans="1:59" s="157" customFormat="1" x14ac:dyDescent="0.2">
      <c r="A761" s="155"/>
      <c r="B761" s="155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  <c r="AC761" s="156"/>
      <c r="AD761" s="156"/>
      <c r="AE761" s="156"/>
      <c r="AF761" s="156"/>
      <c r="AG761" s="156"/>
      <c r="AH761" s="156"/>
      <c r="AI761" s="156"/>
      <c r="AJ761" s="156"/>
      <c r="AK761" s="156"/>
      <c r="AL761" s="156"/>
      <c r="AM761" s="156"/>
      <c r="AN761" s="156"/>
      <c r="AO761" s="156"/>
      <c r="AP761" s="156"/>
      <c r="AQ761" s="156"/>
      <c r="AR761" s="156"/>
      <c r="AS761" s="156"/>
      <c r="AT761" s="156"/>
      <c r="AU761" s="156"/>
      <c r="AV761" s="156"/>
      <c r="AW761" s="156"/>
      <c r="AX761" s="156"/>
      <c r="AY761" s="156"/>
      <c r="AZ761" s="156"/>
      <c r="BA761" s="156"/>
      <c r="BB761" s="156"/>
      <c r="BC761" s="156"/>
      <c r="BD761" s="156"/>
      <c r="BE761" s="156"/>
      <c r="BF761" s="156"/>
      <c r="BG761" s="156"/>
    </row>
    <row r="762" spans="1:59" s="157" customFormat="1" x14ac:dyDescent="0.2">
      <c r="A762" s="155"/>
      <c r="B762" s="155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/>
      <c r="AL762" s="156"/>
      <c r="AM762" s="156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</row>
    <row r="763" spans="1:59" s="157" customFormat="1" x14ac:dyDescent="0.2">
      <c r="A763" s="155"/>
      <c r="B763" s="155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  <c r="AC763" s="156"/>
      <c r="AD763" s="156"/>
      <c r="AE763" s="156"/>
      <c r="AF763" s="156"/>
      <c r="AG763" s="156"/>
      <c r="AH763" s="156"/>
      <c r="AI763" s="156"/>
      <c r="AJ763" s="156"/>
      <c r="AK763" s="156"/>
      <c r="AL763" s="156"/>
      <c r="AM763" s="156"/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  <c r="BF763" s="156"/>
      <c r="BG763" s="156"/>
    </row>
    <row r="764" spans="1:59" s="157" customFormat="1" x14ac:dyDescent="0.2">
      <c r="A764" s="155"/>
      <c r="B764" s="155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  <c r="AC764" s="156"/>
      <c r="AD764" s="156"/>
      <c r="AE764" s="156"/>
      <c r="AF764" s="156"/>
      <c r="AG764" s="156"/>
      <c r="AH764" s="156"/>
      <c r="AI764" s="156"/>
      <c r="AJ764" s="156"/>
      <c r="AK764" s="156"/>
      <c r="AL764" s="156"/>
      <c r="AM764" s="156"/>
      <c r="AN764" s="156"/>
      <c r="AO764" s="156"/>
      <c r="AP764" s="156"/>
      <c r="AQ764" s="156"/>
      <c r="AR764" s="156"/>
      <c r="AS764" s="156"/>
      <c r="AT764" s="156"/>
      <c r="AU764" s="156"/>
      <c r="AV764" s="156"/>
      <c r="AW764" s="156"/>
      <c r="AX764" s="156"/>
      <c r="AY764" s="156"/>
      <c r="AZ764" s="156"/>
      <c r="BA764" s="156"/>
      <c r="BB764" s="156"/>
      <c r="BC764" s="156"/>
      <c r="BD764" s="156"/>
      <c r="BE764" s="156"/>
      <c r="BF764" s="156"/>
      <c r="BG764" s="156"/>
    </row>
    <row r="765" spans="1:59" s="157" customFormat="1" x14ac:dyDescent="0.2">
      <c r="A765" s="155"/>
      <c r="B765" s="155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  <c r="AC765" s="156"/>
      <c r="AD765" s="156"/>
      <c r="AE765" s="156"/>
      <c r="AF765" s="156"/>
      <c r="AG765" s="156"/>
      <c r="AH765" s="156"/>
      <c r="AI765" s="156"/>
      <c r="AJ765" s="156"/>
      <c r="AK765" s="156"/>
      <c r="AL765" s="156"/>
      <c r="AM765" s="156"/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  <c r="BF765" s="156"/>
      <c r="BG765" s="156"/>
    </row>
    <row r="766" spans="1:59" s="157" customFormat="1" x14ac:dyDescent="0.2">
      <c r="A766" s="155"/>
      <c r="B766" s="155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  <c r="AC766" s="156"/>
      <c r="AD766" s="156"/>
      <c r="AE766" s="156"/>
      <c r="AF766" s="156"/>
      <c r="AG766" s="156"/>
      <c r="AH766" s="156"/>
      <c r="AI766" s="156"/>
      <c r="AJ766" s="156"/>
      <c r="AK766" s="156"/>
      <c r="AL766" s="156"/>
      <c r="AM766" s="156"/>
      <c r="AN766" s="156"/>
      <c r="AO766" s="156"/>
      <c r="AP766" s="156"/>
      <c r="AQ766" s="156"/>
      <c r="AR766" s="156"/>
      <c r="AS766" s="156"/>
      <c r="AT766" s="156"/>
      <c r="AU766" s="156"/>
      <c r="AV766" s="156"/>
      <c r="AW766" s="156"/>
      <c r="AX766" s="156"/>
      <c r="AY766" s="156"/>
      <c r="AZ766" s="156"/>
      <c r="BA766" s="156"/>
      <c r="BB766" s="156"/>
      <c r="BC766" s="156"/>
      <c r="BD766" s="156"/>
      <c r="BE766" s="156"/>
      <c r="BF766" s="156"/>
      <c r="BG766" s="156"/>
    </row>
    <row r="767" spans="1:59" s="157" customFormat="1" x14ac:dyDescent="0.2">
      <c r="A767" s="155"/>
      <c r="B767" s="155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  <c r="AC767" s="156"/>
      <c r="AD767" s="156"/>
      <c r="AE767" s="156"/>
      <c r="AF767" s="156"/>
      <c r="AG767" s="156"/>
      <c r="AH767" s="156"/>
      <c r="AI767" s="156"/>
      <c r="AJ767" s="156"/>
      <c r="AK767" s="156"/>
      <c r="AL767" s="156"/>
      <c r="AM767" s="156"/>
      <c r="AN767" s="156"/>
      <c r="AO767" s="156"/>
      <c r="AP767" s="156"/>
      <c r="AQ767" s="156"/>
      <c r="AR767" s="156"/>
      <c r="AS767" s="156"/>
      <c r="AT767" s="156"/>
      <c r="AU767" s="156"/>
      <c r="AV767" s="156"/>
      <c r="AW767" s="156"/>
      <c r="AX767" s="156"/>
      <c r="AY767" s="156"/>
      <c r="AZ767" s="156"/>
      <c r="BA767" s="156"/>
      <c r="BB767" s="156"/>
      <c r="BC767" s="156"/>
      <c r="BD767" s="156"/>
      <c r="BE767" s="156"/>
      <c r="BF767" s="156"/>
      <c r="BG767" s="156"/>
    </row>
    <row r="768" spans="1:59" s="157" customFormat="1" x14ac:dyDescent="0.2">
      <c r="A768" s="155"/>
      <c r="B768" s="155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  <c r="AC768" s="156"/>
      <c r="AD768" s="156"/>
      <c r="AE768" s="156"/>
      <c r="AF768" s="156"/>
      <c r="AG768" s="156"/>
      <c r="AH768" s="156"/>
      <c r="AI768" s="156"/>
      <c r="AJ768" s="156"/>
      <c r="AK768" s="156"/>
      <c r="AL768" s="156"/>
      <c r="AM768" s="156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156"/>
      <c r="AZ768" s="156"/>
      <c r="BA768" s="156"/>
      <c r="BB768" s="156"/>
      <c r="BC768" s="156"/>
      <c r="BD768" s="156"/>
      <c r="BE768" s="156"/>
      <c r="BF768" s="156"/>
      <c r="BG768" s="156"/>
    </row>
    <row r="769" spans="1:59" s="157" customFormat="1" x14ac:dyDescent="0.2">
      <c r="A769" s="155"/>
      <c r="B769" s="155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  <c r="AC769" s="156"/>
      <c r="AD769" s="156"/>
      <c r="AE769" s="156"/>
      <c r="AF769" s="156"/>
      <c r="AG769" s="156"/>
      <c r="AH769" s="156"/>
      <c r="AI769" s="156"/>
      <c r="AJ769" s="156"/>
      <c r="AK769" s="156"/>
      <c r="AL769" s="156"/>
      <c r="AM769" s="156"/>
      <c r="AN769" s="156"/>
      <c r="AO769" s="156"/>
      <c r="AP769" s="156"/>
      <c r="AQ769" s="156"/>
      <c r="AR769" s="156"/>
      <c r="AS769" s="156"/>
      <c r="AT769" s="156"/>
      <c r="AU769" s="156"/>
      <c r="AV769" s="156"/>
      <c r="AW769" s="156"/>
      <c r="AX769" s="156"/>
      <c r="AY769" s="156"/>
      <c r="AZ769" s="156"/>
      <c r="BA769" s="156"/>
      <c r="BB769" s="156"/>
      <c r="BC769" s="156"/>
      <c r="BD769" s="156"/>
      <c r="BE769" s="156"/>
      <c r="BF769" s="156"/>
      <c r="BG769" s="156"/>
    </row>
    <row r="770" spans="1:59" s="157" customFormat="1" x14ac:dyDescent="0.2">
      <c r="A770" s="155"/>
      <c r="B770" s="155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  <c r="AC770" s="156"/>
      <c r="AD770" s="156"/>
      <c r="AE770" s="156"/>
      <c r="AF770" s="156"/>
      <c r="AG770" s="156"/>
      <c r="AH770" s="156"/>
      <c r="AI770" s="156"/>
      <c r="AJ770" s="156"/>
      <c r="AK770" s="156"/>
      <c r="AL770" s="156"/>
      <c r="AM770" s="156"/>
      <c r="AN770" s="156"/>
      <c r="AO770" s="156"/>
      <c r="AP770" s="156"/>
      <c r="AQ770" s="156"/>
      <c r="AR770" s="156"/>
      <c r="AS770" s="156"/>
      <c r="AT770" s="156"/>
      <c r="AU770" s="156"/>
      <c r="AV770" s="156"/>
      <c r="AW770" s="156"/>
      <c r="AX770" s="156"/>
      <c r="AY770" s="156"/>
      <c r="AZ770" s="156"/>
      <c r="BA770" s="156"/>
      <c r="BB770" s="156"/>
      <c r="BC770" s="156"/>
      <c r="BD770" s="156"/>
      <c r="BE770" s="156"/>
      <c r="BF770" s="156"/>
      <c r="BG770" s="156"/>
    </row>
    <row r="771" spans="1:59" s="157" customFormat="1" x14ac:dyDescent="0.2">
      <c r="A771" s="155"/>
      <c r="B771" s="155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  <c r="AC771" s="156"/>
      <c r="AD771" s="156"/>
      <c r="AE771" s="156"/>
      <c r="AF771" s="156"/>
      <c r="AG771" s="156"/>
      <c r="AH771" s="156"/>
      <c r="AI771" s="156"/>
      <c r="AJ771" s="156"/>
      <c r="AK771" s="156"/>
      <c r="AL771" s="156"/>
      <c r="AM771" s="156"/>
      <c r="AN771" s="156"/>
      <c r="AO771" s="156"/>
      <c r="AP771" s="156"/>
      <c r="AQ771" s="156"/>
      <c r="AR771" s="156"/>
      <c r="AS771" s="156"/>
      <c r="AT771" s="156"/>
      <c r="AU771" s="156"/>
      <c r="AV771" s="156"/>
      <c r="AW771" s="156"/>
      <c r="AX771" s="156"/>
      <c r="AY771" s="156"/>
      <c r="AZ771" s="156"/>
      <c r="BA771" s="156"/>
      <c r="BB771" s="156"/>
      <c r="BC771" s="156"/>
      <c r="BD771" s="156"/>
      <c r="BE771" s="156"/>
      <c r="BF771" s="156"/>
      <c r="BG771" s="156"/>
    </row>
    <row r="772" spans="1:59" s="157" customFormat="1" x14ac:dyDescent="0.2">
      <c r="A772" s="155"/>
      <c r="B772" s="155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  <c r="AC772" s="156"/>
      <c r="AD772" s="156"/>
      <c r="AE772" s="156"/>
      <c r="AF772" s="156"/>
      <c r="AG772" s="156"/>
      <c r="AH772" s="156"/>
      <c r="AI772" s="156"/>
      <c r="AJ772" s="156"/>
      <c r="AK772" s="156"/>
      <c r="AL772" s="156"/>
      <c r="AM772" s="156"/>
      <c r="AN772" s="156"/>
      <c r="AO772" s="156"/>
      <c r="AP772" s="156"/>
      <c r="AQ772" s="156"/>
      <c r="AR772" s="156"/>
      <c r="AS772" s="156"/>
      <c r="AT772" s="156"/>
      <c r="AU772" s="156"/>
      <c r="AV772" s="156"/>
      <c r="AW772" s="156"/>
      <c r="AX772" s="156"/>
      <c r="AY772" s="156"/>
      <c r="AZ772" s="156"/>
      <c r="BA772" s="156"/>
      <c r="BB772" s="156"/>
      <c r="BC772" s="156"/>
      <c r="BD772" s="156"/>
      <c r="BE772" s="156"/>
      <c r="BF772" s="156"/>
      <c r="BG772" s="156"/>
    </row>
    <row r="773" spans="1:59" s="157" customFormat="1" x14ac:dyDescent="0.2">
      <c r="A773" s="155"/>
      <c r="B773" s="155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  <c r="AC773" s="156"/>
      <c r="AD773" s="156"/>
      <c r="AE773" s="156"/>
      <c r="AF773" s="156"/>
      <c r="AG773" s="156"/>
      <c r="AH773" s="156"/>
      <c r="AI773" s="156"/>
      <c r="AJ773" s="156"/>
      <c r="AK773" s="156"/>
      <c r="AL773" s="156"/>
      <c r="AM773" s="156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</row>
    <row r="774" spans="1:59" s="157" customFormat="1" x14ac:dyDescent="0.2">
      <c r="A774" s="155"/>
      <c r="B774" s="155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  <c r="AC774" s="156"/>
      <c r="AD774" s="156"/>
      <c r="AE774" s="156"/>
      <c r="AF774" s="156"/>
      <c r="AG774" s="156"/>
      <c r="AH774" s="156"/>
      <c r="AI774" s="156"/>
      <c r="AJ774" s="156"/>
      <c r="AK774" s="156"/>
      <c r="AL774" s="156"/>
      <c r="AM774" s="156"/>
      <c r="AN774" s="156"/>
      <c r="AO774" s="156"/>
      <c r="AP774" s="156"/>
      <c r="AQ774" s="156"/>
      <c r="AR774" s="156"/>
      <c r="AS774" s="156"/>
      <c r="AT774" s="156"/>
      <c r="AU774" s="156"/>
      <c r="AV774" s="156"/>
      <c r="AW774" s="156"/>
      <c r="AX774" s="156"/>
      <c r="AY774" s="156"/>
      <c r="AZ774" s="156"/>
      <c r="BA774" s="156"/>
      <c r="BB774" s="156"/>
      <c r="BC774" s="156"/>
      <c r="BD774" s="156"/>
      <c r="BE774" s="156"/>
      <c r="BF774" s="156"/>
      <c r="BG774" s="156"/>
    </row>
    <row r="775" spans="1:59" s="157" customFormat="1" x14ac:dyDescent="0.2">
      <c r="A775" s="155"/>
      <c r="B775" s="155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  <c r="AC775" s="156"/>
      <c r="AD775" s="156"/>
      <c r="AE775" s="156"/>
      <c r="AF775" s="156"/>
      <c r="AG775" s="156"/>
      <c r="AH775" s="156"/>
      <c r="AI775" s="156"/>
      <c r="AJ775" s="156"/>
      <c r="AK775" s="156"/>
      <c r="AL775" s="156"/>
      <c r="AM775" s="156"/>
      <c r="AN775" s="156"/>
      <c r="AO775" s="156"/>
      <c r="AP775" s="156"/>
      <c r="AQ775" s="156"/>
      <c r="AR775" s="156"/>
      <c r="AS775" s="156"/>
      <c r="AT775" s="156"/>
      <c r="AU775" s="156"/>
      <c r="AV775" s="156"/>
      <c r="AW775" s="156"/>
      <c r="AX775" s="156"/>
      <c r="AY775" s="156"/>
      <c r="AZ775" s="156"/>
      <c r="BA775" s="156"/>
      <c r="BB775" s="156"/>
      <c r="BC775" s="156"/>
      <c r="BD775" s="156"/>
      <c r="BE775" s="156"/>
      <c r="BF775" s="156"/>
      <c r="BG775" s="156"/>
    </row>
    <row r="776" spans="1:59" s="157" customFormat="1" x14ac:dyDescent="0.2">
      <c r="A776" s="155"/>
      <c r="B776" s="155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  <c r="AC776" s="156"/>
      <c r="AD776" s="156"/>
      <c r="AE776" s="156"/>
      <c r="AF776" s="156"/>
      <c r="AG776" s="156"/>
      <c r="AH776" s="156"/>
      <c r="AI776" s="156"/>
      <c r="AJ776" s="156"/>
      <c r="AK776" s="156"/>
      <c r="AL776" s="156"/>
      <c r="AM776" s="156"/>
      <c r="AN776" s="156"/>
      <c r="AO776" s="156"/>
      <c r="AP776" s="156"/>
      <c r="AQ776" s="156"/>
      <c r="AR776" s="156"/>
      <c r="AS776" s="156"/>
      <c r="AT776" s="156"/>
      <c r="AU776" s="156"/>
      <c r="AV776" s="156"/>
      <c r="AW776" s="156"/>
      <c r="AX776" s="156"/>
      <c r="AY776" s="156"/>
      <c r="AZ776" s="156"/>
      <c r="BA776" s="156"/>
      <c r="BB776" s="156"/>
      <c r="BC776" s="156"/>
      <c r="BD776" s="156"/>
      <c r="BE776" s="156"/>
      <c r="BF776" s="156"/>
      <c r="BG776" s="156"/>
    </row>
    <row r="777" spans="1:59" s="157" customFormat="1" x14ac:dyDescent="0.2">
      <c r="A777" s="155"/>
      <c r="B777" s="155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  <c r="AC777" s="156"/>
      <c r="AD777" s="156"/>
      <c r="AE777" s="156"/>
      <c r="AF777" s="156"/>
      <c r="AG777" s="156"/>
      <c r="AH777" s="156"/>
      <c r="AI777" s="156"/>
      <c r="AJ777" s="156"/>
      <c r="AK777" s="156"/>
      <c r="AL777" s="156"/>
      <c r="AM777" s="156"/>
      <c r="AN777" s="156"/>
      <c r="AO777" s="156"/>
      <c r="AP777" s="156"/>
      <c r="AQ777" s="156"/>
      <c r="AR777" s="156"/>
      <c r="AS777" s="156"/>
      <c r="AT777" s="156"/>
      <c r="AU777" s="156"/>
      <c r="AV777" s="156"/>
      <c r="AW777" s="156"/>
      <c r="AX777" s="156"/>
      <c r="AY777" s="156"/>
      <c r="AZ777" s="156"/>
      <c r="BA777" s="156"/>
      <c r="BB777" s="156"/>
      <c r="BC777" s="156"/>
      <c r="BD777" s="156"/>
      <c r="BE777" s="156"/>
      <c r="BF777" s="156"/>
      <c r="BG777" s="156"/>
    </row>
    <row r="778" spans="1:59" s="157" customFormat="1" x14ac:dyDescent="0.2">
      <c r="A778" s="155"/>
      <c r="B778" s="155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  <c r="AC778" s="156"/>
      <c r="AD778" s="156"/>
      <c r="AE778" s="156"/>
      <c r="AF778" s="156"/>
      <c r="AG778" s="156"/>
      <c r="AH778" s="156"/>
      <c r="AI778" s="156"/>
      <c r="AJ778" s="156"/>
      <c r="AK778" s="156"/>
      <c r="AL778" s="156"/>
      <c r="AM778" s="156"/>
      <c r="AN778" s="156"/>
      <c r="AO778" s="156"/>
      <c r="AP778" s="156"/>
      <c r="AQ778" s="156"/>
      <c r="AR778" s="156"/>
      <c r="AS778" s="156"/>
      <c r="AT778" s="156"/>
      <c r="AU778" s="156"/>
      <c r="AV778" s="156"/>
      <c r="AW778" s="156"/>
      <c r="AX778" s="156"/>
      <c r="AY778" s="156"/>
      <c r="AZ778" s="156"/>
      <c r="BA778" s="156"/>
      <c r="BB778" s="156"/>
      <c r="BC778" s="156"/>
      <c r="BD778" s="156"/>
      <c r="BE778" s="156"/>
      <c r="BF778" s="156"/>
      <c r="BG778" s="156"/>
    </row>
    <row r="779" spans="1:59" s="157" customFormat="1" x14ac:dyDescent="0.2">
      <c r="A779" s="155"/>
      <c r="B779" s="155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  <c r="AC779" s="156"/>
      <c r="AD779" s="156"/>
      <c r="AE779" s="156"/>
      <c r="AF779" s="156"/>
      <c r="AG779" s="156"/>
      <c r="AH779" s="156"/>
      <c r="AI779" s="156"/>
      <c r="AJ779" s="156"/>
      <c r="AK779" s="156"/>
      <c r="AL779" s="156"/>
      <c r="AM779" s="156"/>
      <c r="AN779" s="156"/>
      <c r="AO779" s="156"/>
      <c r="AP779" s="156"/>
      <c r="AQ779" s="156"/>
      <c r="AR779" s="156"/>
      <c r="AS779" s="156"/>
      <c r="AT779" s="156"/>
      <c r="AU779" s="156"/>
      <c r="AV779" s="156"/>
      <c r="AW779" s="156"/>
      <c r="AX779" s="156"/>
      <c r="AY779" s="156"/>
      <c r="AZ779" s="156"/>
      <c r="BA779" s="156"/>
      <c r="BB779" s="156"/>
      <c r="BC779" s="156"/>
      <c r="BD779" s="156"/>
      <c r="BE779" s="156"/>
      <c r="BF779" s="156"/>
      <c r="BG779" s="156"/>
    </row>
    <row r="780" spans="1:59" s="157" customFormat="1" x14ac:dyDescent="0.2">
      <c r="A780" s="155"/>
      <c r="B780" s="155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  <c r="AC780" s="156"/>
      <c r="AD780" s="156"/>
      <c r="AE780" s="156"/>
      <c r="AF780" s="156"/>
      <c r="AG780" s="156"/>
      <c r="AH780" s="156"/>
      <c r="AI780" s="156"/>
      <c r="AJ780" s="156"/>
      <c r="AK780" s="156"/>
      <c r="AL780" s="156"/>
      <c r="AM780" s="156"/>
      <c r="AN780" s="156"/>
      <c r="AO780" s="156"/>
      <c r="AP780" s="156"/>
      <c r="AQ780" s="156"/>
      <c r="AR780" s="156"/>
      <c r="AS780" s="156"/>
      <c r="AT780" s="156"/>
      <c r="AU780" s="156"/>
      <c r="AV780" s="156"/>
      <c r="AW780" s="156"/>
      <c r="AX780" s="156"/>
      <c r="AY780" s="156"/>
      <c r="AZ780" s="156"/>
      <c r="BA780" s="156"/>
      <c r="BB780" s="156"/>
      <c r="BC780" s="156"/>
      <c r="BD780" s="156"/>
      <c r="BE780" s="156"/>
      <c r="BF780" s="156"/>
      <c r="BG780" s="156"/>
    </row>
    <row r="781" spans="1:59" s="157" customFormat="1" x14ac:dyDescent="0.2">
      <c r="A781" s="155"/>
      <c r="B781" s="155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  <c r="AC781" s="156"/>
      <c r="AD781" s="156"/>
      <c r="AE781" s="156"/>
      <c r="AF781" s="156"/>
      <c r="AG781" s="156"/>
      <c r="AH781" s="156"/>
      <c r="AI781" s="156"/>
      <c r="AJ781" s="156"/>
      <c r="AK781" s="156"/>
      <c r="AL781" s="156"/>
      <c r="AM781" s="156"/>
      <c r="AN781" s="156"/>
      <c r="AO781" s="156"/>
      <c r="AP781" s="156"/>
      <c r="AQ781" s="156"/>
      <c r="AR781" s="156"/>
      <c r="AS781" s="156"/>
      <c r="AT781" s="156"/>
      <c r="AU781" s="156"/>
      <c r="AV781" s="156"/>
      <c r="AW781" s="156"/>
      <c r="AX781" s="156"/>
      <c r="AY781" s="156"/>
      <c r="AZ781" s="156"/>
      <c r="BA781" s="156"/>
      <c r="BB781" s="156"/>
      <c r="BC781" s="156"/>
      <c r="BD781" s="156"/>
      <c r="BE781" s="156"/>
      <c r="BF781" s="156"/>
      <c r="BG781" s="156"/>
    </row>
    <row r="782" spans="1:59" s="157" customFormat="1" x14ac:dyDescent="0.2">
      <c r="A782" s="155"/>
      <c r="B782" s="155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  <c r="AC782" s="156"/>
      <c r="AD782" s="156"/>
      <c r="AE782" s="156"/>
      <c r="AF782" s="156"/>
      <c r="AG782" s="156"/>
      <c r="AH782" s="156"/>
      <c r="AI782" s="156"/>
      <c r="AJ782" s="156"/>
      <c r="AK782" s="156"/>
      <c r="AL782" s="156"/>
      <c r="AM782" s="156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156"/>
      <c r="AZ782" s="156"/>
      <c r="BA782" s="156"/>
      <c r="BB782" s="156"/>
      <c r="BC782" s="156"/>
      <c r="BD782" s="156"/>
      <c r="BE782" s="156"/>
      <c r="BF782" s="156"/>
      <c r="BG782" s="156"/>
    </row>
    <row r="783" spans="1:59" s="157" customFormat="1" x14ac:dyDescent="0.2">
      <c r="A783" s="155"/>
      <c r="B783" s="155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  <c r="AC783" s="156"/>
      <c r="AD783" s="156"/>
      <c r="AE783" s="156"/>
      <c r="AF783" s="156"/>
      <c r="AG783" s="156"/>
      <c r="AH783" s="156"/>
      <c r="AI783" s="156"/>
      <c r="AJ783" s="156"/>
      <c r="AK783" s="156"/>
      <c r="AL783" s="156"/>
      <c r="AM783" s="156"/>
      <c r="AN783" s="156"/>
      <c r="AO783" s="156"/>
      <c r="AP783" s="156"/>
      <c r="AQ783" s="156"/>
      <c r="AR783" s="156"/>
      <c r="AS783" s="156"/>
      <c r="AT783" s="156"/>
      <c r="AU783" s="156"/>
      <c r="AV783" s="156"/>
      <c r="AW783" s="156"/>
      <c r="AX783" s="156"/>
      <c r="AY783" s="156"/>
      <c r="AZ783" s="156"/>
      <c r="BA783" s="156"/>
      <c r="BB783" s="156"/>
      <c r="BC783" s="156"/>
      <c r="BD783" s="156"/>
      <c r="BE783" s="156"/>
      <c r="BF783" s="156"/>
      <c r="BG783" s="156"/>
    </row>
    <row r="784" spans="1:59" s="157" customFormat="1" x14ac:dyDescent="0.2">
      <c r="A784" s="155"/>
      <c r="B784" s="155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  <c r="AC784" s="156"/>
      <c r="AD784" s="156"/>
      <c r="AE784" s="156"/>
      <c r="AF784" s="156"/>
      <c r="AG784" s="156"/>
      <c r="AH784" s="156"/>
      <c r="AI784" s="156"/>
      <c r="AJ784" s="156"/>
      <c r="AK784" s="156"/>
      <c r="AL784" s="156"/>
      <c r="AM784" s="156"/>
      <c r="AN784" s="156"/>
      <c r="AO784" s="156"/>
      <c r="AP784" s="156"/>
      <c r="AQ784" s="156"/>
      <c r="AR784" s="156"/>
      <c r="AS784" s="156"/>
      <c r="AT784" s="156"/>
      <c r="AU784" s="156"/>
      <c r="AV784" s="156"/>
      <c r="AW784" s="156"/>
      <c r="AX784" s="156"/>
      <c r="AY784" s="156"/>
      <c r="AZ784" s="156"/>
      <c r="BA784" s="156"/>
      <c r="BB784" s="156"/>
      <c r="BC784" s="156"/>
      <c r="BD784" s="156"/>
      <c r="BE784" s="156"/>
      <c r="BF784" s="156"/>
      <c r="BG784" s="156"/>
    </row>
    <row r="785" spans="1:59" s="157" customFormat="1" x14ac:dyDescent="0.2">
      <c r="A785" s="155"/>
      <c r="B785" s="155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  <c r="AC785" s="156"/>
      <c r="AD785" s="156"/>
      <c r="AE785" s="156"/>
      <c r="AF785" s="156"/>
      <c r="AG785" s="156"/>
      <c r="AH785" s="156"/>
      <c r="AI785" s="156"/>
      <c r="AJ785" s="156"/>
      <c r="AK785" s="156"/>
      <c r="AL785" s="156"/>
      <c r="AM785" s="156"/>
      <c r="AN785" s="156"/>
      <c r="AO785" s="156"/>
      <c r="AP785" s="156"/>
      <c r="AQ785" s="156"/>
      <c r="AR785" s="156"/>
      <c r="AS785" s="156"/>
      <c r="AT785" s="156"/>
      <c r="AU785" s="156"/>
      <c r="AV785" s="156"/>
      <c r="AW785" s="156"/>
      <c r="AX785" s="156"/>
      <c r="AY785" s="156"/>
      <c r="AZ785" s="156"/>
      <c r="BA785" s="156"/>
      <c r="BB785" s="156"/>
      <c r="BC785" s="156"/>
      <c r="BD785" s="156"/>
      <c r="BE785" s="156"/>
      <c r="BF785" s="156"/>
      <c r="BG785" s="156"/>
    </row>
    <row r="786" spans="1:59" s="157" customFormat="1" x14ac:dyDescent="0.2">
      <c r="A786" s="155"/>
      <c r="B786" s="155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  <c r="AC786" s="156"/>
      <c r="AD786" s="156"/>
      <c r="AE786" s="156"/>
      <c r="AF786" s="156"/>
      <c r="AG786" s="156"/>
      <c r="AH786" s="156"/>
      <c r="AI786" s="156"/>
      <c r="AJ786" s="156"/>
      <c r="AK786" s="156"/>
      <c r="AL786" s="156"/>
      <c r="AM786" s="156"/>
      <c r="AN786" s="156"/>
      <c r="AO786" s="156"/>
      <c r="AP786" s="156"/>
      <c r="AQ786" s="156"/>
      <c r="AR786" s="156"/>
      <c r="AS786" s="156"/>
      <c r="AT786" s="156"/>
      <c r="AU786" s="156"/>
      <c r="AV786" s="156"/>
      <c r="AW786" s="156"/>
      <c r="AX786" s="156"/>
      <c r="AY786" s="156"/>
      <c r="AZ786" s="156"/>
      <c r="BA786" s="156"/>
      <c r="BB786" s="156"/>
      <c r="BC786" s="156"/>
      <c r="BD786" s="156"/>
      <c r="BE786" s="156"/>
      <c r="BF786" s="156"/>
      <c r="BG786" s="156"/>
    </row>
    <row r="787" spans="1:59" s="157" customFormat="1" x14ac:dyDescent="0.2">
      <c r="A787" s="155"/>
      <c r="B787" s="155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  <c r="AC787" s="156"/>
      <c r="AD787" s="156"/>
      <c r="AE787" s="156"/>
      <c r="AF787" s="156"/>
      <c r="AG787" s="156"/>
      <c r="AH787" s="156"/>
      <c r="AI787" s="156"/>
      <c r="AJ787" s="156"/>
      <c r="AK787" s="156"/>
      <c r="AL787" s="156"/>
      <c r="AM787" s="156"/>
      <c r="AN787" s="156"/>
      <c r="AO787" s="156"/>
      <c r="AP787" s="156"/>
      <c r="AQ787" s="156"/>
      <c r="AR787" s="156"/>
      <c r="AS787" s="156"/>
      <c r="AT787" s="156"/>
      <c r="AU787" s="156"/>
      <c r="AV787" s="156"/>
      <c r="AW787" s="156"/>
      <c r="AX787" s="156"/>
      <c r="AY787" s="156"/>
      <c r="AZ787" s="156"/>
      <c r="BA787" s="156"/>
      <c r="BB787" s="156"/>
      <c r="BC787" s="156"/>
      <c r="BD787" s="156"/>
      <c r="BE787" s="156"/>
      <c r="BF787" s="156"/>
      <c r="BG787" s="156"/>
    </row>
    <row r="788" spans="1:59" s="157" customFormat="1" x14ac:dyDescent="0.2">
      <c r="A788" s="155"/>
      <c r="B788" s="155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  <c r="AC788" s="156"/>
      <c r="AD788" s="156"/>
      <c r="AE788" s="156"/>
      <c r="AF788" s="156"/>
      <c r="AG788" s="156"/>
      <c r="AH788" s="156"/>
      <c r="AI788" s="156"/>
      <c r="AJ788" s="156"/>
      <c r="AK788" s="156"/>
      <c r="AL788" s="156"/>
      <c r="AM788" s="156"/>
      <c r="AN788" s="156"/>
      <c r="AO788" s="156"/>
      <c r="AP788" s="156"/>
      <c r="AQ788" s="156"/>
      <c r="AR788" s="156"/>
      <c r="AS788" s="156"/>
      <c r="AT788" s="156"/>
      <c r="AU788" s="156"/>
      <c r="AV788" s="156"/>
      <c r="AW788" s="156"/>
      <c r="AX788" s="156"/>
      <c r="AY788" s="156"/>
      <c r="AZ788" s="156"/>
      <c r="BA788" s="156"/>
      <c r="BB788" s="156"/>
      <c r="BC788" s="156"/>
      <c r="BD788" s="156"/>
      <c r="BE788" s="156"/>
      <c r="BF788" s="156"/>
      <c r="BG788" s="156"/>
    </row>
    <row r="789" spans="1:59" s="157" customFormat="1" x14ac:dyDescent="0.2">
      <c r="A789" s="155"/>
      <c r="B789" s="155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  <c r="AC789" s="156"/>
      <c r="AD789" s="156"/>
      <c r="AE789" s="156"/>
      <c r="AF789" s="156"/>
      <c r="AG789" s="156"/>
      <c r="AH789" s="156"/>
      <c r="AI789" s="156"/>
      <c r="AJ789" s="156"/>
      <c r="AK789" s="156"/>
      <c r="AL789" s="156"/>
      <c r="AM789" s="156"/>
      <c r="AN789" s="156"/>
      <c r="AO789" s="156"/>
      <c r="AP789" s="156"/>
      <c r="AQ789" s="156"/>
      <c r="AR789" s="156"/>
      <c r="AS789" s="156"/>
      <c r="AT789" s="156"/>
      <c r="AU789" s="156"/>
      <c r="AV789" s="156"/>
      <c r="AW789" s="156"/>
      <c r="AX789" s="156"/>
      <c r="AY789" s="156"/>
      <c r="AZ789" s="156"/>
      <c r="BA789" s="156"/>
      <c r="BB789" s="156"/>
      <c r="BC789" s="156"/>
      <c r="BD789" s="156"/>
      <c r="BE789" s="156"/>
      <c r="BF789" s="156"/>
      <c r="BG789" s="156"/>
    </row>
    <row r="790" spans="1:59" s="157" customFormat="1" x14ac:dyDescent="0.2">
      <c r="A790" s="155"/>
      <c r="B790" s="155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  <c r="AC790" s="156"/>
      <c r="AD790" s="156"/>
      <c r="AE790" s="156"/>
      <c r="AF790" s="156"/>
      <c r="AG790" s="156"/>
      <c r="AH790" s="156"/>
      <c r="AI790" s="156"/>
      <c r="AJ790" s="156"/>
      <c r="AK790" s="156"/>
      <c r="AL790" s="156"/>
      <c r="AM790" s="156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</row>
    <row r="791" spans="1:59" s="157" customFormat="1" x14ac:dyDescent="0.2">
      <c r="A791" s="155"/>
      <c r="B791" s="155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  <c r="AC791" s="156"/>
      <c r="AD791" s="156"/>
      <c r="AE791" s="156"/>
      <c r="AF791" s="156"/>
      <c r="AG791" s="156"/>
      <c r="AH791" s="156"/>
      <c r="AI791" s="156"/>
      <c r="AJ791" s="156"/>
      <c r="AK791" s="156"/>
      <c r="AL791" s="156"/>
      <c r="AM791" s="156"/>
      <c r="AN791" s="156"/>
      <c r="AO791" s="156"/>
      <c r="AP791" s="156"/>
      <c r="AQ791" s="156"/>
      <c r="AR791" s="156"/>
      <c r="AS791" s="156"/>
      <c r="AT791" s="156"/>
      <c r="AU791" s="156"/>
      <c r="AV791" s="156"/>
      <c r="AW791" s="156"/>
      <c r="AX791" s="156"/>
      <c r="AY791" s="156"/>
      <c r="AZ791" s="156"/>
      <c r="BA791" s="156"/>
      <c r="BB791" s="156"/>
      <c r="BC791" s="156"/>
      <c r="BD791" s="156"/>
      <c r="BE791" s="156"/>
      <c r="BF791" s="156"/>
      <c r="BG791" s="156"/>
    </row>
    <row r="792" spans="1:59" s="157" customFormat="1" x14ac:dyDescent="0.2">
      <c r="A792" s="155"/>
      <c r="B792" s="155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  <c r="AC792" s="156"/>
      <c r="AD792" s="156"/>
      <c r="AE792" s="156"/>
      <c r="AF792" s="156"/>
      <c r="AG792" s="156"/>
      <c r="AH792" s="156"/>
      <c r="AI792" s="156"/>
      <c r="AJ792" s="156"/>
      <c r="AK792" s="156"/>
      <c r="AL792" s="156"/>
      <c r="AM792" s="156"/>
      <c r="AN792" s="156"/>
      <c r="AO792" s="156"/>
      <c r="AP792" s="156"/>
      <c r="AQ792" s="156"/>
      <c r="AR792" s="156"/>
      <c r="AS792" s="156"/>
      <c r="AT792" s="156"/>
      <c r="AU792" s="156"/>
      <c r="AV792" s="156"/>
      <c r="AW792" s="156"/>
      <c r="AX792" s="156"/>
      <c r="AY792" s="156"/>
      <c r="AZ792" s="156"/>
      <c r="BA792" s="156"/>
      <c r="BB792" s="156"/>
      <c r="BC792" s="156"/>
      <c r="BD792" s="156"/>
      <c r="BE792" s="156"/>
      <c r="BF792" s="156"/>
      <c r="BG792" s="156"/>
    </row>
    <row r="793" spans="1:59" s="157" customFormat="1" x14ac:dyDescent="0.2">
      <c r="A793" s="155"/>
      <c r="B793" s="155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  <c r="AC793" s="156"/>
      <c r="AD793" s="156"/>
      <c r="AE793" s="156"/>
      <c r="AF793" s="156"/>
      <c r="AG793" s="156"/>
      <c r="AH793" s="156"/>
      <c r="AI793" s="156"/>
      <c r="AJ793" s="156"/>
      <c r="AK793" s="156"/>
      <c r="AL793" s="156"/>
      <c r="AM793" s="156"/>
      <c r="AN793" s="156"/>
      <c r="AO793" s="156"/>
      <c r="AP793" s="156"/>
      <c r="AQ793" s="156"/>
      <c r="AR793" s="156"/>
      <c r="AS793" s="156"/>
      <c r="AT793" s="156"/>
      <c r="AU793" s="156"/>
      <c r="AV793" s="156"/>
      <c r="AW793" s="156"/>
      <c r="AX793" s="156"/>
      <c r="AY793" s="156"/>
      <c r="AZ793" s="156"/>
      <c r="BA793" s="156"/>
      <c r="BB793" s="156"/>
      <c r="BC793" s="156"/>
      <c r="BD793" s="156"/>
      <c r="BE793" s="156"/>
      <c r="BF793" s="156"/>
      <c r="BG793" s="156"/>
    </row>
    <row r="794" spans="1:59" s="157" customFormat="1" x14ac:dyDescent="0.2">
      <c r="A794" s="155"/>
      <c r="B794" s="155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  <c r="AC794" s="156"/>
      <c r="AD794" s="156"/>
      <c r="AE794" s="156"/>
      <c r="AF794" s="156"/>
      <c r="AG794" s="156"/>
      <c r="AH794" s="156"/>
      <c r="AI794" s="156"/>
      <c r="AJ794" s="156"/>
      <c r="AK794" s="156"/>
      <c r="AL794" s="156"/>
      <c r="AM794" s="156"/>
      <c r="AN794" s="156"/>
      <c r="AO794" s="156"/>
      <c r="AP794" s="156"/>
      <c r="AQ794" s="156"/>
      <c r="AR794" s="156"/>
      <c r="AS794" s="156"/>
      <c r="AT794" s="156"/>
      <c r="AU794" s="156"/>
      <c r="AV794" s="156"/>
      <c r="AW794" s="156"/>
      <c r="AX794" s="156"/>
      <c r="AY794" s="156"/>
      <c r="AZ794" s="156"/>
      <c r="BA794" s="156"/>
      <c r="BB794" s="156"/>
      <c r="BC794" s="156"/>
      <c r="BD794" s="156"/>
      <c r="BE794" s="156"/>
      <c r="BF794" s="156"/>
      <c r="BG794" s="156"/>
    </row>
    <row r="795" spans="1:59" s="157" customFormat="1" x14ac:dyDescent="0.2">
      <c r="A795" s="155"/>
      <c r="B795" s="155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  <c r="AC795" s="156"/>
      <c r="AD795" s="156"/>
      <c r="AE795" s="156"/>
      <c r="AF795" s="156"/>
      <c r="AG795" s="156"/>
      <c r="AH795" s="156"/>
      <c r="AI795" s="156"/>
      <c r="AJ795" s="156"/>
      <c r="AK795" s="156"/>
      <c r="AL795" s="156"/>
      <c r="AM795" s="156"/>
      <c r="AN795" s="156"/>
      <c r="AO795" s="156"/>
      <c r="AP795" s="156"/>
      <c r="AQ795" s="156"/>
      <c r="AR795" s="156"/>
      <c r="AS795" s="156"/>
      <c r="AT795" s="156"/>
      <c r="AU795" s="156"/>
      <c r="AV795" s="156"/>
      <c r="AW795" s="156"/>
      <c r="AX795" s="156"/>
      <c r="AY795" s="156"/>
      <c r="AZ795" s="156"/>
      <c r="BA795" s="156"/>
      <c r="BB795" s="156"/>
      <c r="BC795" s="156"/>
      <c r="BD795" s="156"/>
      <c r="BE795" s="156"/>
      <c r="BF795" s="156"/>
      <c r="BG795" s="156"/>
    </row>
    <row r="796" spans="1:59" s="157" customFormat="1" x14ac:dyDescent="0.2">
      <c r="A796" s="155"/>
      <c r="B796" s="155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  <c r="AC796" s="156"/>
      <c r="AD796" s="156"/>
      <c r="AE796" s="156"/>
      <c r="AF796" s="156"/>
      <c r="AG796" s="156"/>
      <c r="AH796" s="156"/>
      <c r="AI796" s="156"/>
      <c r="AJ796" s="156"/>
      <c r="AK796" s="156"/>
      <c r="AL796" s="156"/>
      <c r="AM796" s="156"/>
      <c r="AN796" s="156"/>
      <c r="AO796" s="156"/>
      <c r="AP796" s="156"/>
      <c r="AQ796" s="156"/>
      <c r="AR796" s="156"/>
      <c r="AS796" s="156"/>
      <c r="AT796" s="156"/>
      <c r="AU796" s="156"/>
      <c r="AV796" s="156"/>
      <c r="AW796" s="156"/>
      <c r="AX796" s="156"/>
      <c r="AY796" s="156"/>
      <c r="AZ796" s="156"/>
      <c r="BA796" s="156"/>
      <c r="BB796" s="156"/>
      <c r="BC796" s="156"/>
      <c r="BD796" s="156"/>
      <c r="BE796" s="156"/>
      <c r="BF796" s="156"/>
      <c r="BG796" s="156"/>
    </row>
    <row r="797" spans="1:59" s="157" customFormat="1" x14ac:dyDescent="0.2">
      <c r="A797" s="155"/>
      <c r="B797" s="155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  <c r="AC797" s="156"/>
      <c r="AD797" s="156"/>
      <c r="AE797" s="156"/>
      <c r="AF797" s="156"/>
      <c r="AG797" s="156"/>
      <c r="AH797" s="156"/>
      <c r="AI797" s="156"/>
      <c r="AJ797" s="156"/>
      <c r="AK797" s="156"/>
      <c r="AL797" s="156"/>
      <c r="AM797" s="156"/>
      <c r="AN797" s="156"/>
      <c r="AO797" s="156"/>
      <c r="AP797" s="156"/>
      <c r="AQ797" s="156"/>
      <c r="AR797" s="156"/>
      <c r="AS797" s="156"/>
      <c r="AT797" s="156"/>
      <c r="AU797" s="156"/>
      <c r="AV797" s="156"/>
      <c r="AW797" s="156"/>
      <c r="AX797" s="156"/>
      <c r="AY797" s="156"/>
      <c r="AZ797" s="156"/>
      <c r="BA797" s="156"/>
      <c r="BB797" s="156"/>
      <c r="BC797" s="156"/>
      <c r="BD797" s="156"/>
      <c r="BE797" s="156"/>
      <c r="BF797" s="156"/>
      <c r="BG797" s="156"/>
    </row>
    <row r="798" spans="1:59" s="157" customFormat="1" x14ac:dyDescent="0.2">
      <c r="A798" s="155"/>
      <c r="B798" s="155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  <c r="AC798" s="156"/>
      <c r="AD798" s="156"/>
      <c r="AE798" s="156"/>
      <c r="AF798" s="156"/>
      <c r="AG798" s="156"/>
      <c r="AH798" s="156"/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</row>
    <row r="799" spans="1:59" s="157" customFormat="1" x14ac:dyDescent="0.2">
      <c r="A799" s="155"/>
      <c r="B799" s="155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  <c r="AC799" s="156"/>
      <c r="AD799" s="156"/>
      <c r="AE799" s="156"/>
      <c r="AF799" s="156"/>
      <c r="AG799" s="156"/>
      <c r="AH799" s="156"/>
      <c r="AI799" s="156"/>
      <c r="AJ799" s="156"/>
      <c r="AK799" s="156"/>
      <c r="AL799" s="156"/>
      <c r="AM799" s="156"/>
      <c r="AN799" s="156"/>
      <c r="AO799" s="156"/>
      <c r="AP799" s="156"/>
      <c r="AQ799" s="156"/>
      <c r="AR799" s="156"/>
      <c r="AS799" s="156"/>
      <c r="AT799" s="156"/>
      <c r="AU799" s="156"/>
      <c r="AV799" s="156"/>
      <c r="AW799" s="156"/>
      <c r="AX799" s="156"/>
      <c r="AY799" s="156"/>
      <c r="AZ799" s="156"/>
      <c r="BA799" s="156"/>
      <c r="BB799" s="156"/>
      <c r="BC799" s="156"/>
      <c r="BD799" s="156"/>
      <c r="BE799" s="156"/>
      <c r="BF799" s="156"/>
      <c r="BG799" s="156"/>
    </row>
    <row r="800" spans="1:59" s="157" customFormat="1" x14ac:dyDescent="0.2">
      <c r="A800" s="155"/>
      <c r="B800" s="155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  <c r="AC800" s="156"/>
      <c r="AD800" s="156"/>
      <c r="AE800" s="156"/>
      <c r="AF800" s="156"/>
      <c r="AG800" s="156"/>
      <c r="AH800" s="156"/>
      <c r="AI800" s="156"/>
      <c r="AJ800" s="156"/>
      <c r="AK800" s="156"/>
      <c r="AL800" s="156"/>
      <c r="AM800" s="156"/>
      <c r="AN800" s="156"/>
      <c r="AO800" s="156"/>
      <c r="AP800" s="156"/>
      <c r="AQ800" s="156"/>
      <c r="AR800" s="156"/>
      <c r="AS800" s="156"/>
      <c r="AT800" s="156"/>
      <c r="AU800" s="156"/>
      <c r="AV800" s="156"/>
      <c r="AW800" s="156"/>
      <c r="AX800" s="156"/>
      <c r="AY800" s="156"/>
      <c r="AZ800" s="156"/>
      <c r="BA800" s="156"/>
      <c r="BB800" s="156"/>
      <c r="BC800" s="156"/>
      <c r="BD800" s="156"/>
      <c r="BE800" s="156"/>
      <c r="BF800" s="156"/>
      <c r="BG800" s="156"/>
    </row>
    <row r="801" spans="1:59" s="157" customFormat="1" x14ac:dyDescent="0.2">
      <c r="A801" s="155"/>
      <c r="B801" s="155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  <c r="AC801" s="156"/>
      <c r="AD801" s="156"/>
      <c r="AE801" s="156"/>
      <c r="AF801" s="156"/>
      <c r="AG801" s="156"/>
      <c r="AH801" s="156"/>
      <c r="AI801" s="156"/>
      <c r="AJ801" s="156"/>
      <c r="AK801" s="156"/>
      <c r="AL801" s="156"/>
      <c r="AM801" s="156"/>
      <c r="AN801" s="156"/>
      <c r="AO801" s="156"/>
      <c r="AP801" s="156"/>
      <c r="AQ801" s="156"/>
      <c r="AR801" s="156"/>
      <c r="AS801" s="156"/>
      <c r="AT801" s="156"/>
      <c r="AU801" s="156"/>
      <c r="AV801" s="156"/>
      <c r="AW801" s="156"/>
      <c r="AX801" s="156"/>
      <c r="AY801" s="156"/>
      <c r="AZ801" s="156"/>
      <c r="BA801" s="156"/>
      <c r="BB801" s="156"/>
      <c r="BC801" s="156"/>
      <c r="BD801" s="156"/>
      <c r="BE801" s="156"/>
      <c r="BF801" s="156"/>
      <c r="BG801" s="156"/>
    </row>
    <row r="802" spans="1:59" s="157" customFormat="1" x14ac:dyDescent="0.2">
      <c r="A802" s="155"/>
      <c r="B802" s="155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  <c r="AC802" s="156"/>
      <c r="AD802" s="156"/>
      <c r="AE802" s="156"/>
      <c r="AF802" s="156"/>
      <c r="AG802" s="156"/>
      <c r="AH802" s="156"/>
      <c r="AI802" s="156"/>
      <c r="AJ802" s="156"/>
      <c r="AK802" s="156"/>
      <c r="AL802" s="156"/>
      <c r="AM802" s="156"/>
      <c r="AN802" s="156"/>
      <c r="AO802" s="156"/>
      <c r="AP802" s="156"/>
      <c r="AQ802" s="156"/>
      <c r="AR802" s="156"/>
      <c r="AS802" s="156"/>
      <c r="AT802" s="156"/>
      <c r="AU802" s="156"/>
      <c r="AV802" s="156"/>
      <c r="AW802" s="156"/>
      <c r="AX802" s="156"/>
      <c r="AY802" s="156"/>
      <c r="AZ802" s="156"/>
      <c r="BA802" s="156"/>
      <c r="BB802" s="156"/>
      <c r="BC802" s="156"/>
      <c r="BD802" s="156"/>
      <c r="BE802" s="156"/>
      <c r="BF802" s="156"/>
      <c r="BG802" s="156"/>
    </row>
    <row r="803" spans="1:59" s="157" customFormat="1" x14ac:dyDescent="0.2">
      <c r="A803" s="155"/>
      <c r="B803" s="155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  <c r="AC803" s="156"/>
      <c r="AD803" s="156"/>
      <c r="AE803" s="156"/>
      <c r="AF803" s="156"/>
      <c r="AG803" s="156"/>
      <c r="AH803" s="156"/>
      <c r="AI803" s="156"/>
      <c r="AJ803" s="156"/>
      <c r="AK803" s="156"/>
      <c r="AL803" s="156"/>
      <c r="AM803" s="156"/>
      <c r="AN803" s="156"/>
      <c r="AO803" s="156"/>
      <c r="AP803" s="156"/>
      <c r="AQ803" s="156"/>
      <c r="AR803" s="156"/>
      <c r="AS803" s="156"/>
      <c r="AT803" s="156"/>
      <c r="AU803" s="156"/>
      <c r="AV803" s="156"/>
      <c r="AW803" s="156"/>
      <c r="AX803" s="156"/>
      <c r="AY803" s="156"/>
      <c r="AZ803" s="156"/>
      <c r="BA803" s="156"/>
      <c r="BB803" s="156"/>
      <c r="BC803" s="156"/>
      <c r="BD803" s="156"/>
      <c r="BE803" s="156"/>
      <c r="BF803" s="156"/>
      <c r="BG803" s="156"/>
    </row>
    <row r="804" spans="1:59" s="157" customFormat="1" x14ac:dyDescent="0.2">
      <c r="A804" s="155"/>
      <c r="B804" s="155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  <c r="AC804" s="156"/>
      <c r="AD804" s="156"/>
      <c r="AE804" s="156"/>
      <c r="AF804" s="156"/>
      <c r="AG804" s="156"/>
      <c r="AH804" s="156"/>
      <c r="AI804" s="156"/>
      <c r="AJ804" s="156"/>
      <c r="AK804" s="156"/>
      <c r="AL804" s="156"/>
      <c r="AM804" s="156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156"/>
      <c r="AZ804" s="156"/>
      <c r="BA804" s="156"/>
      <c r="BB804" s="156"/>
      <c r="BC804" s="156"/>
      <c r="BD804" s="156"/>
      <c r="BE804" s="156"/>
      <c r="BF804" s="156"/>
      <c r="BG804" s="156"/>
    </row>
    <row r="805" spans="1:59" s="157" customFormat="1" x14ac:dyDescent="0.2">
      <c r="A805" s="155"/>
      <c r="B805" s="155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  <c r="AC805" s="156"/>
      <c r="AD805" s="156"/>
      <c r="AE805" s="156"/>
      <c r="AF805" s="156"/>
      <c r="AG805" s="156"/>
      <c r="AH805" s="156"/>
      <c r="AI805" s="156"/>
      <c r="AJ805" s="156"/>
      <c r="AK805" s="156"/>
      <c r="AL805" s="156"/>
      <c r="AM805" s="156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</row>
    <row r="806" spans="1:59" s="157" customFormat="1" x14ac:dyDescent="0.2">
      <c r="A806" s="155"/>
      <c r="B806" s="155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  <c r="AC806" s="156"/>
      <c r="AD806" s="156"/>
      <c r="AE806" s="156"/>
      <c r="AF806" s="156"/>
      <c r="AG806" s="156"/>
      <c r="AH806" s="156"/>
      <c r="AI806" s="156"/>
      <c r="AJ806" s="156"/>
      <c r="AK806" s="156"/>
      <c r="AL806" s="156"/>
      <c r="AM806" s="156"/>
      <c r="AN806" s="156"/>
      <c r="AO806" s="156"/>
      <c r="AP806" s="156"/>
      <c r="AQ806" s="156"/>
      <c r="AR806" s="156"/>
      <c r="AS806" s="156"/>
      <c r="AT806" s="156"/>
      <c r="AU806" s="156"/>
      <c r="AV806" s="156"/>
      <c r="AW806" s="156"/>
      <c r="AX806" s="156"/>
      <c r="AY806" s="156"/>
      <c r="AZ806" s="156"/>
      <c r="BA806" s="156"/>
      <c r="BB806" s="156"/>
      <c r="BC806" s="156"/>
      <c r="BD806" s="156"/>
      <c r="BE806" s="156"/>
      <c r="BF806" s="156"/>
      <c r="BG806" s="156"/>
    </row>
    <row r="807" spans="1:59" s="157" customFormat="1" x14ac:dyDescent="0.2">
      <c r="A807" s="155"/>
      <c r="B807" s="155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  <c r="AC807" s="156"/>
      <c r="AD807" s="156"/>
      <c r="AE807" s="156"/>
      <c r="AF807" s="156"/>
      <c r="AG807" s="156"/>
      <c r="AH807" s="156"/>
      <c r="AI807" s="156"/>
      <c r="AJ807" s="156"/>
      <c r="AK807" s="156"/>
      <c r="AL807" s="156"/>
      <c r="AM807" s="156"/>
      <c r="AN807" s="156"/>
      <c r="AO807" s="156"/>
      <c r="AP807" s="156"/>
      <c r="AQ807" s="156"/>
      <c r="AR807" s="156"/>
      <c r="AS807" s="156"/>
      <c r="AT807" s="156"/>
      <c r="AU807" s="156"/>
      <c r="AV807" s="156"/>
      <c r="AW807" s="156"/>
      <c r="AX807" s="156"/>
      <c r="AY807" s="156"/>
      <c r="AZ807" s="156"/>
      <c r="BA807" s="156"/>
      <c r="BB807" s="156"/>
      <c r="BC807" s="156"/>
      <c r="BD807" s="156"/>
      <c r="BE807" s="156"/>
      <c r="BF807" s="156"/>
      <c r="BG807" s="156"/>
    </row>
    <row r="808" spans="1:59" s="157" customFormat="1" x14ac:dyDescent="0.2">
      <c r="A808" s="155"/>
      <c r="B808" s="155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  <c r="AC808" s="156"/>
      <c r="AD808" s="156"/>
      <c r="AE808" s="156"/>
      <c r="AF808" s="156"/>
      <c r="AG808" s="156"/>
      <c r="AH808" s="156"/>
      <c r="AI808" s="156"/>
      <c r="AJ808" s="156"/>
      <c r="AK808" s="156"/>
      <c r="AL808" s="156"/>
      <c r="AM808" s="156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</row>
    <row r="809" spans="1:59" s="157" customFormat="1" x14ac:dyDescent="0.2">
      <c r="A809" s="155"/>
      <c r="B809" s="155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  <c r="AC809" s="156"/>
      <c r="AD809" s="156"/>
      <c r="AE809" s="156"/>
      <c r="AF809" s="156"/>
      <c r="AG809" s="156"/>
      <c r="AH809" s="156"/>
      <c r="AI809" s="156"/>
      <c r="AJ809" s="156"/>
      <c r="AK809" s="156"/>
      <c r="AL809" s="156"/>
      <c r="AM809" s="156"/>
      <c r="AN809" s="156"/>
      <c r="AO809" s="156"/>
      <c r="AP809" s="156"/>
      <c r="AQ809" s="156"/>
      <c r="AR809" s="156"/>
      <c r="AS809" s="156"/>
      <c r="AT809" s="156"/>
      <c r="AU809" s="156"/>
      <c r="AV809" s="156"/>
      <c r="AW809" s="156"/>
      <c r="AX809" s="156"/>
      <c r="AY809" s="156"/>
      <c r="AZ809" s="156"/>
      <c r="BA809" s="156"/>
      <c r="BB809" s="156"/>
      <c r="BC809" s="156"/>
      <c r="BD809" s="156"/>
      <c r="BE809" s="156"/>
      <c r="BF809" s="156"/>
      <c r="BG809" s="156"/>
    </row>
    <row r="810" spans="1:59" s="157" customFormat="1" x14ac:dyDescent="0.2">
      <c r="A810" s="155"/>
      <c r="B810" s="155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  <c r="AC810" s="156"/>
      <c r="AD810" s="156"/>
      <c r="AE810" s="156"/>
      <c r="AF810" s="156"/>
      <c r="AG810" s="156"/>
      <c r="AH810" s="156"/>
      <c r="AI810" s="156"/>
      <c r="AJ810" s="156"/>
      <c r="AK810" s="156"/>
      <c r="AL810" s="156"/>
      <c r="AM810" s="156"/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</row>
    <row r="811" spans="1:59" s="157" customFormat="1" x14ac:dyDescent="0.2">
      <c r="A811" s="155"/>
      <c r="B811" s="155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  <c r="AC811" s="156"/>
      <c r="AD811" s="156"/>
      <c r="AE811" s="156"/>
      <c r="AF811" s="156"/>
      <c r="AG811" s="156"/>
      <c r="AH811" s="156"/>
      <c r="AI811" s="156"/>
      <c r="AJ811" s="156"/>
      <c r="AK811" s="156"/>
      <c r="AL811" s="156"/>
      <c r="AM811" s="156"/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</row>
    <row r="812" spans="1:59" s="157" customFormat="1" x14ac:dyDescent="0.2">
      <c r="A812" s="155"/>
      <c r="B812" s="155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  <c r="AC812" s="156"/>
      <c r="AD812" s="156"/>
      <c r="AE812" s="156"/>
      <c r="AF812" s="156"/>
      <c r="AG812" s="156"/>
      <c r="AH812" s="156"/>
      <c r="AI812" s="156"/>
      <c r="AJ812" s="156"/>
      <c r="AK812" s="156"/>
      <c r="AL812" s="156"/>
      <c r="AM812" s="156"/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</row>
    <row r="813" spans="1:59" s="157" customFormat="1" x14ac:dyDescent="0.2">
      <c r="A813" s="155"/>
      <c r="B813" s="155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  <c r="AC813" s="156"/>
      <c r="AD813" s="156"/>
      <c r="AE813" s="156"/>
      <c r="AF813" s="156"/>
      <c r="AG813" s="156"/>
      <c r="AH813" s="156"/>
      <c r="AI813" s="156"/>
      <c r="AJ813" s="156"/>
      <c r="AK813" s="156"/>
      <c r="AL813" s="156"/>
      <c r="AM813" s="156"/>
      <c r="AN813" s="156"/>
      <c r="AO813" s="156"/>
      <c r="AP813" s="156"/>
      <c r="AQ813" s="156"/>
      <c r="AR813" s="156"/>
      <c r="AS813" s="156"/>
      <c r="AT813" s="156"/>
      <c r="AU813" s="156"/>
      <c r="AV813" s="156"/>
      <c r="AW813" s="156"/>
      <c r="AX813" s="156"/>
      <c r="AY813" s="156"/>
      <c r="AZ813" s="156"/>
      <c r="BA813" s="156"/>
      <c r="BB813" s="156"/>
      <c r="BC813" s="156"/>
      <c r="BD813" s="156"/>
      <c r="BE813" s="156"/>
      <c r="BF813" s="156"/>
      <c r="BG813" s="156"/>
    </row>
    <row r="814" spans="1:59" s="157" customFormat="1" x14ac:dyDescent="0.2">
      <c r="A814" s="155"/>
      <c r="B814" s="155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  <c r="AC814" s="156"/>
      <c r="AD814" s="156"/>
      <c r="AE814" s="156"/>
      <c r="AF814" s="156"/>
      <c r="AG814" s="156"/>
      <c r="AH814" s="156"/>
      <c r="AI814" s="156"/>
      <c r="AJ814" s="156"/>
      <c r="AK814" s="156"/>
      <c r="AL814" s="156"/>
      <c r="AM814" s="156"/>
      <c r="AN814" s="156"/>
      <c r="AO814" s="156"/>
      <c r="AP814" s="156"/>
      <c r="AQ814" s="156"/>
      <c r="AR814" s="156"/>
      <c r="AS814" s="156"/>
      <c r="AT814" s="156"/>
      <c r="AU814" s="156"/>
      <c r="AV814" s="156"/>
      <c r="AW814" s="156"/>
      <c r="AX814" s="156"/>
      <c r="AY814" s="156"/>
      <c r="AZ814" s="156"/>
      <c r="BA814" s="156"/>
      <c r="BB814" s="156"/>
      <c r="BC814" s="156"/>
      <c r="BD814" s="156"/>
      <c r="BE814" s="156"/>
      <c r="BF814" s="156"/>
      <c r="BG814" s="156"/>
    </row>
    <row r="815" spans="1:59" s="157" customFormat="1" x14ac:dyDescent="0.2">
      <c r="A815" s="155"/>
      <c r="B815" s="155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  <c r="AC815" s="156"/>
      <c r="AD815" s="156"/>
      <c r="AE815" s="156"/>
      <c r="AF815" s="156"/>
      <c r="AG815" s="156"/>
      <c r="AH815" s="156"/>
      <c r="AI815" s="156"/>
      <c r="AJ815" s="156"/>
      <c r="AK815" s="156"/>
      <c r="AL815" s="156"/>
      <c r="AM815" s="156"/>
      <c r="AN815" s="156"/>
      <c r="AO815" s="156"/>
      <c r="AP815" s="156"/>
      <c r="AQ815" s="156"/>
      <c r="AR815" s="156"/>
      <c r="AS815" s="156"/>
      <c r="AT815" s="156"/>
      <c r="AU815" s="156"/>
      <c r="AV815" s="156"/>
      <c r="AW815" s="156"/>
      <c r="AX815" s="156"/>
      <c r="AY815" s="156"/>
      <c r="AZ815" s="156"/>
      <c r="BA815" s="156"/>
      <c r="BB815" s="156"/>
      <c r="BC815" s="156"/>
      <c r="BD815" s="156"/>
      <c r="BE815" s="156"/>
      <c r="BF815" s="156"/>
      <c r="BG815" s="156"/>
    </row>
    <row r="816" spans="1:59" s="157" customFormat="1" x14ac:dyDescent="0.2">
      <c r="A816" s="155"/>
      <c r="B816" s="155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  <c r="AC816" s="156"/>
      <c r="AD816" s="156"/>
      <c r="AE816" s="156"/>
      <c r="AF816" s="156"/>
      <c r="AG816" s="156"/>
      <c r="AH816" s="156"/>
      <c r="AI816" s="156"/>
      <c r="AJ816" s="156"/>
      <c r="AK816" s="156"/>
      <c r="AL816" s="156"/>
      <c r="AM816" s="156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</row>
    <row r="817" spans="1:59" s="157" customFormat="1" x14ac:dyDescent="0.2">
      <c r="A817" s="155"/>
      <c r="B817" s="155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  <c r="AC817" s="156"/>
      <c r="AD817" s="156"/>
      <c r="AE817" s="156"/>
      <c r="AF817" s="156"/>
      <c r="AG817" s="156"/>
      <c r="AH817" s="156"/>
      <c r="AI817" s="156"/>
      <c r="AJ817" s="156"/>
      <c r="AK817" s="156"/>
      <c r="AL817" s="156"/>
      <c r="AM817" s="156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</row>
    <row r="818" spans="1:59" s="157" customFormat="1" x14ac:dyDescent="0.2">
      <c r="A818" s="155"/>
      <c r="B818" s="155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  <c r="AC818" s="156"/>
      <c r="AD818" s="156"/>
      <c r="AE818" s="156"/>
      <c r="AF818" s="156"/>
      <c r="AG818" s="156"/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</row>
    <row r="819" spans="1:59" s="157" customFormat="1" x14ac:dyDescent="0.2">
      <c r="A819" s="155"/>
      <c r="B819" s="155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  <c r="AC819" s="156"/>
      <c r="AD819" s="156"/>
      <c r="AE819" s="156"/>
      <c r="AF819" s="156"/>
      <c r="AG819" s="156"/>
      <c r="AH819" s="156"/>
      <c r="AI819" s="156"/>
      <c r="AJ819" s="156"/>
      <c r="AK819" s="156"/>
      <c r="AL819" s="156"/>
      <c r="AM819" s="156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</row>
    <row r="820" spans="1:59" s="157" customFormat="1" x14ac:dyDescent="0.2">
      <c r="A820" s="155"/>
      <c r="B820" s="155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  <c r="AC820" s="156"/>
      <c r="AD820" s="156"/>
      <c r="AE820" s="156"/>
      <c r="AF820" s="156"/>
      <c r="AG820" s="156"/>
      <c r="AH820" s="156"/>
      <c r="AI820" s="156"/>
      <c r="AJ820" s="156"/>
      <c r="AK820" s="156"/>
      <c r="AL820" s="156"/>
      <c r="AM820" s="156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</row>
    <row r="821" spans="1:59" s="157" customFormat="1" x14ac:dyDescent="0.2">
      <c r="A821" s="155"/>
      <c r="B821" s="155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  <c r="AC821" s="156"/>
      <c r="AD821" s="156"/>
      <c r="AE821" s="156"/>
      <c r="AF821" s="156"/>
      <c r="AG821" s="156"/>
      <c r="AH821" s="156"/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</row>
    <row r="822" spans="1:59" s="157" customFormat="1" x14ac:dyDescent="0.2">
      <c r="A822" s="155"/>
      <c r="B822" s="155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  <c r="AC822" s="156"/>
      <c r="AD822" s="156"/>
      <c r="AE822" s="156"/>
      <c r="AF822" s="156"/>
      <c r="AG822" s="156"/>
      <c r="AH822" s="156"/>
      <c r="AI822" s="156"/>
      <c r="AJ822" s="156"/>
      <c r="AK822" s="156"/>
      <c r="AL822" s="156"/>
      <c r="AM822" s="156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</row>
    <row r="823" spans="1:59" s="157" customFormat="1" x14ac:dyDescent="0.2">
      <c r="A823" s="155"/>
      <c r="B823" s="155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  <c r="AC823" s="156"/>
      <c r="AD823" s="156"/>
      <c r="AE823" s="156"/>
      <c r="AF823" s="156"/>
      <c r="AG823" s="156"/>
      <c r="AH823" s="156"/>
      <c r="AI823" s="156"/>
      <c r="AJ823" s="156"/>
      <c r="AK823" s="156"/>
      <c r="AL823" s="156"/>
      <c r="AM823" s="156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</row>
    <row r="824" spans="1:59" s="157" customFormat="1" x14ac:dyDescent="0.2">
      <c r="A824" s="155"/>
      <c r="B824" s="155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  <c r="AC824" s="156"/>
      <c r="AD824" s="156"/>
      <c r="AE824" s="156"/>
      <c r="AF824" s="156"/>
      <c r="AG824" s="156"/>
      <c r="AH824" s="156"/>
      <c r="AI824" s="156"/>
      <c r="AJ824" s="156"/>
      <c r="AK824" s="156"/>
      <c r="AL824" s="156"/>
      <c r="AM824" s="156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</row>
    <row r="825" spans="1:59" s="157" customFormat="1" x14ac:dyDescent="0.2">
      <c r="A825" s="155"/>
      <c r="B825" s="155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  <c r="AC825" s="156"/>
      <c r="AD825" s="156"/>
      <c r="AE825" s="156"/>
      <c r="AF825" s="156"/>
      <c r="AG825" s="156"/>
      <c r="AH825" s="156"/>
      <c r="AI825" s="156"/>
      <c r="AJ825" s="156"/>
      <c r="AK825" s="156"/>
      <c r="AL825" s="156"/>
      <c r="AM825" s="156"/>
      <c r="AN825" s="156"/>
      <c r="AO825" s="156"/>
      <c r="AP825" s="156"/>
      <c r="AQ825" s="156"/>
      <c r="AR825" s="156"/>
      <c r="AS825" s="156"/>
      <c r="AT825" s="156"/>
      <c r="AU825" s="156"/>
      <c r="AV825" s="156"/>
      <c r="AW825" s="156"/>
      <c r="AX825" s="156"/>
      <c r="AY825" s="156"/>
      <c r="AZ825" s="156"/>
      <c r="BA825" s="156"/>
      <c r="BB825" s="156"/>
      <c r="BC825" s="156"/>
      <c r="BD825" s="156"/>
      <c r="BE825" s="156"/>
      <c r="BF825" s="156"/>
      <c r="BG825" s="156"/>
    </row>
    <row r="826" spans="1:59" s="157" customFormat="1" x14ac:dyDescent="0.2">
      <c r="A826" s="155"/>
      <c r="B826" s="155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  <c r="AC826" s="156"/>
      <c r="AD826" s="156"/>
      <c r="AE826" s="156"/>
      <c r="AF826" s="156"/>
      <c r="AG826" s="156"/>
      <c r="AH826" s="156"/>
      <c r="AI826" s="156"/>
      <c r="AJ826" s="156"/>
      <c r="AK826" s="156"/>
      <c r="AL826" s="156"/>
      <c r="AM826" s="156"/>
      <c r="AN826" s="156"/>
      <c r="AO826" s="156"/>
      <c r="AP826" s="156"/>
      <c r="AQ826" s="156"/>
      <c r="AR826" s="156"/>
      <c r="AS826" s="156"/>
      <c r="AT826" s="156"/>
      <c r="AU826" s="156"/>
      <c r="AV826" s="156"/>
      <c r="AW826" s="156"/>
      <c r="AX826" s="156"/>
      <c r="AY826" s="156"/>
      <c r="AZ826" s="156"/>
      <c r="BA826" s="156"/>
      <c r="BB826" s="156"/>
      <c r="BC826" s="156"/>
      <c r="BD826" s="156"/>
      <c r="BE826" s="156"/>
      <c r="BF826" s="156"/>
      <c r="BG826" s="156"/>
    </row>
    <row r="827" spans="1:59" s="157" customFormat="1" x14ac:dyDescent="0.2">
      <c r="A827" s="155"/>
      <c r="B827" s="155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  <c r="AC827" s="156"/>
      <c r="AD827" s="156"/>
      <c r="AE827" s="156"/>
      <c r="AF827" s="156"/>
      <c r="AG827" s="156"/>
      <c r="AH827" s="156"/>
      <c r="AI827" s="156"/>
      <c r="AJ827" s="156"/>
      <c r="AK827" s="156"/>
      <c r="AL827" s="156"/>
      <c r="AM827" s="156"/>
      <c r="AN827" s="156"/>
      <c r="AO827" s="156"/>
      <c r="AP827" s="156"/>
      <c r="AQ827" s="156"/>
      <c r="AR827" s="156"/>
      <c r="AS827" s="156"/>
      <c r="AT827" s="156"/>
      <c r="AU827" s="156"/>
      <c r="AV827" s="156"/>
      <c r="AW827" s="156"/>
      <c r="AX827" s="156"/>
      <c r="AY827" s="156"/>
      <c r="AZ827" s="156"/>
      <c r="BA827" s="156"/>
      <c r="BB827" s="156"/>
      <c r="BC827" s="156"/>
      <c r="BD827" s="156"/>
      <c r="BE827" s="156"/>
      <c r="BF827" s="156"/>
      <c r="BG827" s="156"/>
    </row>
    <row r="828" spans="1:59" s="157" customFormat="1" x14ac:dyDescent="0.2">
      <c r="A828" s="155"/>
      <c r="B828" s="155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  <c r="AC828" s="156"/>
      <c r="AD828" s="156"/>
      <c r="AE828" s="156"/>
      <c r="AF828" s="156"/>
      <c r="AG828" s="156"/>
      <c r="AH828" s="156"/>
      <c r="AI828" s="156"/>
      <c r="AJ828" s="156"/>
      <c r="AK828" s="156"/>
      <c r="AL828" s="156"/>
      <c r="AM828" s="156"/>
      <c r="AN828" s="156"/>
      <c r="AO828" s="156"/>
      <c r="AP828" s="156"/>
      <c r="AQ828" s="156"/>
      <c r="AR828" s="156"/>
      <c r="AS828" s="156"/>
      <c r="AT828" s="156"/>
      <c r="AU828" s="156"/>
      <c r="AV828" s="156"/>
      <c r="AW828" s="156"/>
      <c r="AX828" s="156"/>
      <c r="AY828" s="156"/>
      <c r="AZ828" s="156"/>
      <c r="BA828" s="156"/>
      <c r="BB828" s="156"/>
      <c r="BC828" s="156"/>
      <c r="BD828" s="156"/>
      <c r="BE828" s="156"/>
      <c r="BF828" s="156"/>
      <c r="BG828" s="156"/>
    </row>
    <row r="829" spans="1:59" s="157" customFormat="1" x14ac:dyDescent="0.2">
      <c r="A829" s="155"/>
      <c r="B829" s="155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  <c r="AC829" s="156"/>
      <c r="AD829" s="156"/>
      <c r="AE829" s="156"/>
      <c r="AF829" s="156"/>
      <c r="AG829" s="156"/>
      <c r="AH829" s="156"/>
      <c r="AI829" s="156"/>
      <c r="AJ829" s="156"/>
      <c r="AK829" s="156"/>
      <c r="AL829" s="156"/>
      <c r="AM829" s="156"/>
      <c r="AN829" s="156"/>
      <c r="AO829" s="156"/>
      <c r="AP829" s="156"/>
      <c r="AQ829" s="156"/>
      <c r="AR829" s="156"/>
      <c r="AS829" s="156"/>
      <c r="AT829" s="156"/>
      <c r="AU829" s="156"/>
      <c r="AV829" s="156"/>
      <c r="AW829" s="156"/>
      <c r="AX829" s="156"/>
      <c r="AY829" s="156"/>
      <c r="AZ829" s="156"/>
      <c r="BA829" s="156"/>
      <c r="BB829" s="156"/>
      <c r="BC829" s="156"/>
      <c r="BD829" s="156"/>
      <c r="BE829" s="156"/>
      <c r="BF829" s="156"/>
      <c r="BG829" s="156"/>
    </row>
    <row r="830" spans="1:59" s="157" customFormat="1" x14ac:dyDescent="0.2">
      <c r="A830" s="155"/>
      <c r="B830" s="155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  <c r="AC830" s="156"/>
      <c r="AD830" s="156"/>
      <c r="AE830" s="156"/>
      <c r="AF830" s="156"/>
      <c r="AG830" s="156"/>
      <c r="AH830" s="156"/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</row>
    <row r="831" spans="1:59" s="157" customFormat="1" x14ac:dyDescent="0.2">
      <c r="A831" s="155"/>
      <c r="B831" s="155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  <c r="AC831" s="156"/>
      <c r="AD831" s="156"/>
      <c r="AE831" s="156"/>
      <c r="AF831" s="156"/>
      <c r="AG831" s="156"/>
      <c r="AH831" s="156"/>
      <c r="AI831" s="156"/>
      <c r="AJ831" s="156"/>
      <c r="AK831" s="156"/>
      <c r="AL831" s="156"/>
      <c r="AM831" s="156"/>
      <c r="AN831" s="156"/>
      <c r="AO831" s="156"/>
      <c r="AP831" s="156"/>
      <c r="AQ831" s="156"/>
      <c r="AR831" s="156"/>
      <c r="AS831" s="156"/>
      <c r="AT831" s="156"/>
      <c r="AU831" s="156"/>
      <c r="AV831" s="156"/>
      <c r="AW831" s="156"/>
      <c r="AX831" s="156"/>
      <c r="AY831" s="156"/>
      <c r="AZ831" s="156"/>
      <c r="BA831" s="156"/>
      <c r="BB831" s="156"/>
      <c r="BC831" s="156"/>
      <c r="BD831" s="156"/>
      <c r="BE831" s="156"/>
      <c r="BF831" s="156"/>
      <c r="BG831" s="156"/>
    </row>
    <row r="832" spans="1:59" s="157" customFormat="1" x14ac:dyDescent="0.2">
      <c r="A832" s="155"/>
      <c r="B832" s="155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  <c r="AC832" s="156"/>
      <c r="AD832" s="156"/>
      <c r="AE832" s="156"/>
      <c r="AF832" s="156"/>
      <c r="AG832" s="156"/>
      <c r="AH832" s="156"/>
      <c r="AI832" s="156"/>
      <c r="AJ832" s="156"/>
      <c r="AK832" s="156"/>
      <c r="AL832" s="156"/>
      <c r="AM832" s="156"/>
      <c r="AN832" s="156"/>
      <c r="AO832" s="156"/>
      <c r="AP832" s="156"/>
      <c r="AQ832" s="156"/>
      <c r="AR832" s="156"/>
      <c r="AS832" s="156"/>
      <c r="AT832" s="156"/>
      <c r="AU832" s="156"/>
      <c r="AV832" s="156"/>
      <c r="AW832" s="156"/>
      <c r="AX832" s="156"/>
      <c r="AY832" s="156"/>
      <c r="AZ832" s="156"/>
      <c r="BA832" s="156"/>
      <c r="BB832" s="156"/>
      <c r="BC832" s="156"/>
      <c r="BD832" s="156"/>
      <c r="BE832" s="156"/>
      <c r="BF832" s="156"/>
      <c r="BG832" s="156"/>
    </row>
    <row r="833" spans="1:59" s="157" customFormat="1" x14ac:dyDescent="0.2">
      <c r="A833" s="155"/>
      <c r="B833" s="155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  <c r="AC833" s="156"/>
      <c r="AD833" s="156"/>
      <c r="AE833" s="156"/>
      <c r="AF833" s="156"/>
      <c r="AG833" s="156"/>
      <c r="AH833" s="156"/>
      <c r="AI833" s="156"/>
      <c r="AJ833" s="156"/>
      <c r="AK833" s="156"/>
      <c r="AL833" s="156"/>
      <c r="AM833" s="156"/>
      <c r="AN833" s="156"/>
      <c r="AO833" s="156"/>
      <c r="AP833" s="156"/>
      <c r="AQ833" s="156"/>
      <c r="AR833" s="156"/>
      <c r="AS833" s="156"/>
      <c r="AT833" s="156"/>
      <c r="AU833" s="156"/>
      <c r="AV833" s="156"/>
      <c r="AW833" s="156"/>
      <c r="AX833" s="156"/>
      <c r="AY833" s="156"/>
      <c r="AZ833" s="156"/>
      <c r="BA833" s="156"/>
      <c r="BB833" s="156"/>
      <c r="BC833" s="156"/>
      <c r="BD833" s="156"/>
      <c r="BE833" s="156"/>
      <c r="BF833" s="156"/>
      <c r="BG833" s="156"/>
    </row>
    <row r="834" spans="1:59" s="157" customFormat="1" x14ac:dyDescent="0.2">
      <c r="A834" s="155"/>
      <c r="B834" s="155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  <c r="AC834" s="156"/>
      <c r="AD834" s="156"/>
      <c r="AE834" s="156"/>
      <c r="AF834" s="156"/>
      <c r="AG834" s="156"/>
      <c r="AH834" s="156"/>
      <c r="AI834" s="156"/>
      <c r="AJ834" s="156"/>
      <c r="AK834" s="156"/>
      <c r="AL834" s="156"/>
      <c r="AM834" s="156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</row>
    <row r="835" spans="1:59" s="157" customFormat="1" x14ac:dyDescent="0.2">
      <c r="A835" s="155"/>
      <c r="B835" s="155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  <c r="AC835" s="156"/>
      <c r="AD835" s="156"/>
      <c r="AE835" s="156"/>
      <c r="AF835" s="156"/>
      <c r="AG835" s="156"/>
      <c r="AH835" s="156"/>
      <c r="AI835" s="156"/>
      <c r="AJ835" s="156"/>
      <c r="AK835" s="156"/>
      <c r="AL835" s="156"/>
      <c r="AM835" s="156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</row>
    <row r="836" spans="1:59" s="157" customFormat="1" x14ac:dyDescent="0.2">
      <c r="A836" s="155"/>
      <c r="B836" s="155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  <c r="AC836" s="156"/>
      <c r="AD836" s="156"/>
      <c r="AE836" s="156"/>
      <c r="AF836" s="156"/>
      <c r="AG836" s="156"/>
      <c r="AH836" s="156"/>
      <c r="AI836" s="156"/>
      <c r="AJ836" s="156"/>
      <c r="AK836" s="156"/>
      <c r="AL836" s="156"/>
      <c r="AM836" s="156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</row>
    <row r="837" spans="1:59" s="157" customFormat="1" x14ac:dyDescent="0.2">
      <c r="A837" s="155"/>
      <c r="B837" s="155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  <c r="AC837" s="156"/>
      <c r="AD837" s="156"/>
      <c r="AE837" s="156"/>
      <c r="AF837" s="156"/>
      <c r="AG837" s="156"/>
      <c r="AH837" s="156"/>
      <c r="AI837" s="156"/>
      <c r="AJ837" s="156"/>
      <c r="AK837" s="156"/>
      <c r="AL837" s="156"/>
      <c r="AM837" s="156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</row>
    <row r="838" spans="1:59" s="157" customFormat="1" x14ac:dyDescent="0.2">
      <c r="A838" s="155"/>
      <c r="B838" s="155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  <c r="AC838" s="156"/>
      <c r="AD838" s="156"/>
      <c r="AE838" s="156"/>
      <c r="AF838" s="156"/>
      <c r="AG838" s="156"/>
      <c r="AH838" s="156"/>
      <c r="AI838" s="156"/>
      <c r="AJ838" s="156"/>
      <c r="AK838" s="156"/>
      <c r="AL838" s="156"/>
      <c r="AM838" s="156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</row>
    <row r="839" spans="1:59" s="157" customFormat="1" x14ac:dyDescent="0.2">
      <c r="A839" s="155"/>
      <c r="B839" s="155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  <c r="AC839" s="156"/>
      <c r="AD839" s="156"/>
      <c r="AE839" s="156"/>
      <c r="AF839" s="156"/>
      <c r="AG839" s="156"/>
      <c r="AH839" s="156"/>
      <c r="AI839" s="156"/>
      <c r="AJ839" s="156"/>
      <c r="AK839" s="156"/>
      <c r="AL839" s="156"/>
      <c r="AM839" s="156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</row>
    <row r="840" spans="1:59" s="157" customFormat="1" x14ac:dyDescent="0.2">
      <c r="A840" s="155"/>
      <c r="B840" s="155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  <c r="AC840" s="156"/>
      <c r="AD840" s="156"/>
      <c r="AE840" s="156"/>
      <c r="AF840" s="156"/>
      <c r="AG840" s="156"/>
      <c r="AH840" s="156"/>
      <c r="AI840" s="156"/>
      <c r="AJ840" s="156"/>
      <c r="AK840" s="156"/>
      <c r="AL840" s="156"/>
      <c r="AM840" s="156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</row>
    <row r="841" spans="1:59" s="157" customFormat="1" x14ac:dyDescent="0.2">
      <c r="A841" s="155"/>
      <c r="B841" s="155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  <c r="AC841" s="156"/>
      <c r="AD841" s="156"/>
      <c r="AE841" s="156"/>
      <c r="AF841" s="156"/>
      <c r="AG841" s="156"/>
      <c r="AH841" s="156"/>
      <c r="AI841" s="156"/>
      <c r="AJ841" s="156"/>
      <c r="AK841" s="156"/>
      <c r="AL841" s="156"/>
      <c r="AM841" s="156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</row>
    <row r="842" spans="1:59" s="157" customFormat="1" x14ac:dyDescent="0.2">
      <c r="A842" s="155"/>
      <c r="B842" s="155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  <c r="AC842" s="156"/>
      <c r="AD842" s="156"/>
      <c r="AE842" s="156"/>
      <c r="AF842" s="156"/>
      <c r="AG842" s="156"/>
      <c r="AH842" s="156"/>
      <c r="AI842" s="156"/>
      <c r="AJ842" s="156"/>
      <c r="AK842" s="156"/>
      <c r="AL842" s="156"/>
      <c r="AM842" s="156"/>
      <c r="AN842" s="156"/>
      <c r="AO842" s="156"/>
      <c r="AP842" s="156"/>
      <c r="AQ842" s="156"/>
      <c r="AR842" s="156"/>
      <c r="AS842" s="156"/>
      <c r="AT842" s="156"/>
      <c r="AU842" s="156"/>
      <c r="AV842" s="156"/>
      <c r="AW842" s="156"/>
      <c r="AX842" s="156"/>
      <c r="AY842" s="156"/>
      <c r="AZ842" s="156"/>
      <c r="BA842" s="156"/>
      <c r="BB842" s="156"/>
      <c r="BC842" s="156"/>
      <c r="BD842" s="156"/>
      <c r="BE842" s="156"/>
      <c r="BF842" s="156"/>
      <c r="BG842" s="156"/>
    </row>
    <row r="843" spans="1:59" s="157" customFormat="1" x14ac:dyDescent="0.2">
      <c r="A843" s="155"/>
      <c r="B843" s="155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  <c r="AC843" s="156"/>
      <c r="AD843" s="156"/>
      <c r="AE843" s="156"/>
      <c r="AF843" s="156"/>
      <c r="AG843" s="156"/>
      <c r="AH843" s="156"/>
      <c r="AI843" s="156"/>
      <c r="AJ843" s="156"/>
      <c r="AK843" s="156"/>
      <c r="AL843" s="156"/>
      <c r="AM843" s="156"/>
      <c r="AN843" s="156"/>
      <c r="AO843" s="156"/>
      <c r="AP843" s="156"/>
      <c r="AQ843" s="156"/>
      <c r="AR843" s="156"/>
      <c r="AS843" s="156"/>
      <c r="AT843" s="156"/>
      <c r="AU843" s="156"/>
      <c r="AV843" s="156"/>
      <c r="AW843" s="156"/>
      <c r="AX843" s="156"/>
      <c r="AY843" s="156"/>
      <c r="AZ843" s="156"/>
      <c r="BA843" s="156"/>
      <c r="BB843" s="156"/>
      <c r="BC843" s="156"/>
      <c r="BD843" s="156"/>
      <c r="BE843" s="156"/>
      <c r="BF843" s="156"/>
      <c r="BG843" s="156"/>
    </row>
    <row r="844" spans="1:59" s="157" customFormat="1" x14ac:dyDescent="0.2">
      <c r="A844" s="155"/>
      <c r="B844" s="155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  <c r="AC844" s="156"/>
      <c r="AD844" s="156"/>
      <c r="AE844" s="156"/>
      <c r="AF844" s="156"/>
      <c r="AG844" s="156"/>
      <c r="AH844" s="156"/>
      <c r="AI844" s="156"/>
      <c r="AJ844" s="156"/>
      <c r="AK844" s="156"/>
      <c r="AL844" s="156"/>
      <c r="AM844" s="156"/>
      <c r="AN844" s="156"/>
      <c r="AO844" s="156"/>
      <c r="AP844" s="156"/>
      <c r="AQ844" s="156"/>
      <c r="AR844" s="156"/>
      <c r="AS844" s="156"/>
      <c r="AT844" s="156"/>
      <c r="AU844" s="156"/>
      <c r="AV844" s="156"/>
      <c r="AW844" s="156"/>
      <c r="AX844" s="156"/>
      <c r="AY844" s="156"/>
      <c r="AZ844" s="156"/>
      <c r="BA844" s="156"/>
      <c r="BB844" s="156"/>
      <c r="BC844" s="156"/>
      <c r="BD844" s="156"/>
      <c r="BE844" s="156"/>
      <c r="BF844" s="156"/>
      <c r="BG844" s="156"/>
    </row>
    <row r="845" spans="1:59" s="157" customFormat="1" x14ac:dyDescent="0.2">
      <c r="A845" s="155"/>
      <c r="B845" s="155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  <c r="AC845" s="156"/>
      <c r="AD845" s="156"/>
      <c r="AE845" s="156"/>
      <c r="AF845" s="156"/>
      <c r="AG845" s="156"/>
      <c r="AH845" s="156"/>
      <c r="AI845" s="156"/>
      <c r="AJ845" s="156"/>
      <c r="AK845" s="156"/>
      <c r="AL845" s="156"/>
      <c r="AM845" s="156"/>
      <c r="AN845" s="156"/>
      <c r="AO845" s="156"/>
      <c r="AP845" s="156"/>
      <c r="AQ845" s="156"/>
      <c r="AR845" s="156"/>
      <c r="AS845" s="156"/>
      <c r="AT845" s="156"/>
      <c r="AU845" s="156"/>
      <c r="AV845" s="156"/>
      <c r="AW845" s="156"/>
      <c r="AX845" s="156"/>
      <c r="AY845" s="156"/>
      <c r="AZ845" s="156"/>
      <c r="BA845" s="156"/>
      <c r="BB845" s="156"/>
      <c r="BC845" s="156"/>
      <c r="BD845" s="156"/>
      <c r="BE845" s="156"/>
      <c r="BF845" s="156"/>
      <c r="BG845" s="156"/>
    </row>
    <row r="846" spans="1:59" s="157" customFormat="1" x14ac:dyDescent="0.2">
      <c r="A846" s="155"/>
      <c r="B846" s="155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  <c r="AC846" s="156"/>
      <c r="AD846" s="156"/>
      <c r="AE846" s="156"/>
      <c r="AF846" s="156"/>
      <c r="AG846" s="156"/>
      <c r="AH846" s="156"/>
      <c r="AI846" s="156"/>
      <c r="AJ846" s="156"/>
      <c r="AK846" s="156"/>
      <c r="AL846" s="156"/>
      <c r="AM846" s="156"/>
      <c r="AN846" s="156"/>
      <c r="AO846" s="156"/>
      <c r="AP846" s="156"/>
      <c r="AQ846" s="156"/>
      <c r="AR846" s="156"/>
      <c r="AS846" s="156"/>
      <c r="AT846" s="156"/>
      <c r="AU846" s="156"/>
      <c r="AV846" s="156"/>
      <c r="AW846" s="156"/>
      <c r="AX846" s="156"/>
      <c r="AY846" s="156"/>
      <c r="AZ846" s="156"/>
      <c r="BA846" s="156"/>
      <c r="BB846" s="156"/>
      <c r="BC846" s="156"/>
      <c r="BD846" s="156"/>
      <c r="BE846" s="156"/>
      <c r="BF846" s="156"/>
      <c r="BG846" s="156"/>
    </row>
    <row r="847" spans="1:59" s="157" customFormat="1" x14ac:dyDescent="0.2">
      <c r="A847" s="155"/>
      <c r="B847" s="155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  <c r="AC847" s="156"/>
      <c r="AD847" s="156"/>
      <c r="AE847" s="156"/>
      <c r="AF847" s="156"/>
      <c r="AG847" s="156"/>
      <c r="AH847" s="156"/>
      <c r="AI847" s="156"/>
      <c r="AJ847" s="156"/>
      <c r="AK847" s="156"/>
      <c r="AL847" s="156"/>
      <c r="AM847" s="156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</row>
    <row r="848" spans="1:59" s="157" customFormat="1" x14ac:dyDescent="0.2">
      <c r="A848" s="155"/>
      <c r="B848" s="155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  <c r="AC848" s="156"/>
      <c r="AD848" s="156"/>
      <c r="AE848" s="156"/>
      <c r="AF848" s="156"/>
      <c r="AG848" s="156"/>
      <c r="AH848" s="156"/>
      <c r="AI848" s="156"/>
      <c r="AJ848" s="156"/>
      <c r="AK848" s="156"/>
      <c r="AL848" s="156"/>
      <c r="AM848" s="156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</row>
    <row r="849" spans="1:59" s="157" customFormat="1" x14ac:dyDescent="0.2">
      <c r="A849" s="155"/>
      <c r="B849" s="155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  <c r="AC849" s="156"/>
      <c r="AD849" s="156"/>
      <c r="AE849" s="156"/>
      <c r="AF849" s="156"/>
      <c r="AG849" s="156"/>
      <c r="AH849" s="156"/>
      <c r="AI849" s="156"/>
      <c r="AJ849" s="156"/>
      <c r="AK849" s="156"/>
      <c r="AL849" s="156"/>
      <c r="AM849" s="156"/>
      <c r="AN849" s="156"/>
      <c r="AO849" s="156"/>
      <c r="AP849" s="156"/>
      <c r="AQ849" s="156"/>
      <c r="AR849" s="156"/>
      <c r="AS849" s="156"/>
      <c r="AT849" s="156"/>
      <c r="AU849" s="156"/>
      <c r="AV849" s="156"/>
      <c r="AW849" s="156"/>
      <c r="AX849" s="156"/>
      <c r="AY849" s="156"/>
      <c r="AZ849" s="156"/>
      <c r="BA849" s="156"/>
      <c r="BB849" s="156"/>
      <c r="BC849" s="156"/>
      <c r="BD849" s="156"/>
      <c r="BE849" s="156"/>
      <c r="BF849" s="156"/>
      <c r="BG849" s="156"/>
    </row>
    <row r="850" spans="1:59" s="157" customFormat="1" x14ac:dyDescent="0.2">
      <c r="A850" s="155"/>
      <c r="B850" s="155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  <c r="AC850" s="156"/>
      <c r="AD850" s="156"/>
      <c r="AE850" s="156"/>
      <c r="AF850" s="156"/>
      <c r="AG850" s="156"/>
      <c r="AH850" s="156"/>
      <c r="AI850" s="156"/>
      <c r="AJ850" s="156"/>
      <c r="AK850" s="156"/>
      <c r="AL850" s="156"/>
      <c r="AM850" s="156"/>
      <c r="AN850" s="156"/>
      <c r="AO850" s="156"/>
      <c r="AP850" s="156"/>
      <c r="AQ850" s="156"/>
      <c r="AR850" s="156"/>
      <c r="AS850" s="156"/>
      <c r="AT850" s="156"/>
      <c r="AU850" s="156"/>
      <c r="AV850" s="156"/>
      <c r="AW850" s="156"/>
      <c r="AX850" s="156"/>
      <c r="AY850" s="156"/>
      <c r="AZ850" s="156"/>
      <c r="BA850" s="156"/>
      <c r="BB850" s="156"/>
      <c r="BC850" s="156"/>
      <c r="BD850" s="156"/>
      <c r="BE850" s="156"/>
      <c r="BF850" s="156"/>
      <c r="BG850" s="156"/>
    </row>
    <row r="851" spans="1:59" s="157" customFormat="1" x14ac:dyDescent="0.2">
      <c r="A851" s="155"/>
      <c r="B851" s="155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  <c r="AC851" s="156"/>
      <c r="AD851" s="156"/>
      <c r="AE851" s="156"/>
      <c r="AF851" s="156"/>
      <c r="AG851" s="156"/>
      <c r="AH851" s="156"/>
      <c r="AI851" s="156"/>
      <c r="AJ851" s="156"/>
      <c r="AK851" s="156"/>
      <c r="AL851" s="156"/>
      <c r="AM851" s="156"/>
      <c r="AN851" s="156"/>
      <c r="AO851" s="156"/>
      <c r="AP851" s="156"/>
      <c r="AQ851" s="156"/>
      <c r="AR851" s="156"/>
      <c r="AS851" s="156"/>
      <c r="AT851" s="156"/>
      <c r="AU851" s="156"/>
      <c r="AV851" s="156"/>
      <c r="AW851" s="156"/>
      <c r="AX851" s="156"/>
      <c r="AY851" s="156"/>
      <c r="AZ851" s="156"/>
      <c r="BA851" s="156"/>
      <c r="BB851" s="156"/>
      <c r="BC851" s="156"/>
      <c r="BD851" s="156"/>
      <c r="BE851" s="156"/>
      <c r="BF851" s="156"/>
      <c r="BG851" s="156"/>
    </row>
    <row r="852" spans="1:59" s="157" customFormat="1" x14ac:dyDescent="0.2">
      <c r="A852" s="155"/>
      <c r="B852" s="155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  <c r="AC852" s="156"/>
      <c r="AD852" s="156"/>
      <c r="AE852" s="156"/>
      <c r="AF852" s="156"/>
      <c r="AG852" s="156"/>
      <c r="AH852" s="156"/>
      <c r="AI852" s="156"/>
      <c r="AJ852" s="156"/>
      <c r="AK852" s="156"/>
      <c r="AL852" s="156"/>
      <c r="AM852" s="156"/>
      <c r="AN852" s="156"/>
      <c r="AO852" s="156"/>
      <c r="AP852" s="156"/>
      <c r="AQ852" s="156"/>
      <c r="AR852" s="156"/>
      <c r="AS852" s="156"/>
      <c r="AT852" s="156"/>
      <c r="AU852" s="156"/>
      <c r="AV852" s="156"/>
      <c r="AW852" s="156"/>
      <c r="AX852" s="156"/>
      <c r="AY852" s="156"/>
      <c r="AZ852" s="156"/>
      <c r="BA852" s="156"/>
      <c r="BB852" s="156"/>
      <c r="BC852" s="156"/>
      <c r="BD852" s="156"/>
      <c r="BE852" s="156"/>
      <c r="BF852" s="156"/>
      <c r="BG852" s="156"/>
    </row>
    <row r="853" spans="1:59" s="157" customFormat="1" x14ac:dyDescent="0.2">
      <c r="A853" s="155"/>
      <c r="B853" s="155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  <c r="AC853" s="156"/>
      <c r="AD853" s="156"/>
      <c r="AE853" s="156"/>
      <c r="AF853" s="156"/>
      <c r="AG853" s="156"/>
      <c r="AH853" s="156"/>
      <c r="AI853" s="156"/>
      <c r="AJ853" s="156"/>
      <c r="AK853" s="156"/>
      <c r="AL853" s="156"/>
      <c r="AM853" s="156"/>
      <c r="AN853" s="156"/>
      <c r="AO853" s="156"/>
      <c r="AP853" s="156"/>
      <c r="AQ853" s="156"/>
      <c r="AR853" s="156"/>
      <c r="AS853" s="156"/>
      <c r="AT853" s="156"/>
      <c r="AU853" s="156"/>
      <c r="AV853" s="156"/>
      <c r="AW853" s="156"/>
      <c r="AX853" s="156"/>
      <c r="AY853" s="156"/>
      <c r="AZ853" s="156"/>
      <c r="BA853" s="156"/>
      <c r="BB853" s="156"/>
      <c r="BC853" s="156"/>
      <c r="BD853" s="156"/>
      <c r="BE853" s="156"/>
      <c r="BF853" s="156"/>
      <c r="BG853" s="156"/>
    </row>
    <row r="854" spans="1:59" s="157" customFormat="1" x14ac:dyDescent="0.2">
      <c r="A854" s="155"/>
      <c r="B854" s="155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  <c r="AC854" s="156"/>
      <c r="AD854" s="156"/>
      <c r="AE854" s="156"/>
      <c r="AF854" s="156"/>
      <c r="AG854" s="156"/>
      <c r="AH854" s="156"/>
      <c r="AI854" s="156"/>
      <c r="AJ854" s="156"/>
      <c r="AK854" s="156"/>
      <c r="AL854" s="156"/>
      <c r="AM854" s="156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156"/>
      <c r="AZ854" s="156"/>
      <c r="BA854" s="156"/>
      <c r="BB854" s="156"/>
      <c r="BC854" s="156"/>
      <c r="BD854" s="156"/>
      <c r="BE854" s="156"/>
      <c r="BF854" s="156"/>
      <c r="BG854" s="156"/>
    </row>
    <row r="855" spans="1:59" s="157" customFormat="1" x14ac:dyDescent="0.2">
      <c r="A855" s="155"/>
      <c r="B855" s="155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  <c r="AC855" s="156"/>
      <c r="AD855" s="156"/>
      <c r="AE855" s="156"/>
      <c r="AF855" s="156"/>
      <c r="AG855" s="156"/>
      <c r="AH855" s="156"/>
      <c r="AI855" s="156"/>
      <c r="AJ855" s="156"/>
      <c r="AK855" s="156"/>
      <c r="AL855" s="156"/>
      <c r="AM855" s="156"/>
      <c r="AN855" s="156"/>
      <c r="AO855" s="156"/>
      <c r="AP855" s="156"/>
      <c r="AQ855" s="156"/>
      <c r="AR855" s="156"/>
      <c r="AS855" s="156"/>
      <c r="AT855" s="156"/>
      <c r="AU855" s="156"/>
      <c r="AV855" s="156"/>
      <c r="AW855" s="156"/>
      <c r="AX855" s="156"/>
      <c r="AY855" s="156"/>
      <c r="AZ855" s="156"/>
      <c r="BA855" s="156"/>
      <c r="BB855" s="156"/>
      <c r="BC855" s="156"/>
      <c r="BD855" s="156"/>
      <c r="BE855" s="156"/>
      <c r="BF855" s="156"/>
      <c r="BG855" s="156"/>
    </row>
    <row r="856" spans="1:59" s="157" customFormat="1" x14ac:dyDescent="0.2">
      <c r="A856" s="155"/>
      <c r="B856" s="155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  <c r="AC856" s="156"/>
      <c r="AD856" s="156"/>
      <c r="AE856" s="156"/>
      <c r="AF856" s="156"/>
      <c r="AG856" s="156"/>
      <c r="AH856" s="156"/>
      <c r="AI856" s="156"/>
      <c r="AJ856" s="156"/>
      <c r="AK856" s="156"/>
      <c r="AL856" s="156"/>
      <c r="AM856" s="156"/>
      <c r="AN856" s="156"/>
      <c r="AO856" s="156"/>
      <c r="AP856" s="156"/>
      <c r="AQ856" s="156"/>
      <c r="AR856" s="156"/>
      <c r="AS856" s="156"/>
      <c r="AT856" s="156"/>
      <c r="AU856" s="156"/>
      <c r="AV856" s="156"/>
      <c r="AW856" s="156"/>
      <c r="AX856" s="156"/>
      <c r="AY856" s="156"/>
      <c r="AZ856" s="156"/>
      <c r="BA856" s="156"/>
      <c r="BB856" s="156"/>
      <c r="BC856" s="156"/>
      <c r="BD856" s="156"/>
      <c r="BE856" s="156"/>
      <c r="BF856" s="156"/>
      <c r="BG856" s="156"/>
    </row>
    <row r="857" spans="1:59" s="157" customFormat="1" x14ac:dyDescent="0.2">
      <c r="A857" s="155"/>
      <c r="B857" s="155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  <c r="AC857" s="156"/>
      <c r="AD857" s="156"/>
      <c r="AE857" s="156"/>
      <c r="AF857" s="156"/>
      <c r="AG857" s="156"/>
      <c r="AH857" s="156"/>
      <c r="AI857" s="156"/>
      <c r="AJ857" s="156"/>
      <c r="AK857" s="156"/>
      <c r="AL857" s="156"/>
      <c r="AM857" s="156"/>
      <c r="AN857" s="156"/>
      <c r="AO857" s="156"/>
      <c r="AP857" s="156"/>
      <c r="AQ857" s="156"/>
      <c r="AR857" s="156"/>
      <c r="AS857" s="156"/>
      <c r="AT857" s="156"/>
      <c r="AU857" s="156"/>
      <c r="AV857" s="156"/>
      <c r="AW857" s="156"/>
      <c r="AX857" s="156"/>
      <c r="AY857" s="156"/>
      <c r="AZ857" s="156"/>
      <c r="BA857" s="156"/>
      <c r="BB857" s="156"/>
      <c r="BC857" s="156"/>
      <c r="BD857" s="156"/>
      <c r="BE857" s="156"/>
      <c r="BF857" s="156"/>
      <c r="BG857" s="156"/>
    </row>
    <row r="858" spans="1:59" s="157" customFormat="1" x14ac:dyDescent="0.2">
      <c r="A858" s="155"/>
      <c r="B858" s="155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  <c r="AC858" s="156"/>
      <c r="AD858" s="156"/>
      <c r="AE858" s="156"/>
      <c r="AF858" s="156"/>
      <c r="AG858" s="156"/>
      <c r="AH858" s="156"/>
      <c r="AI858" s="156"/>
      <c r="AJ858" s="156"/>
      <c r="AK858" s="156"/>
      <c r="AL858" s="156"/>
      <c r="AM858" s="156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</row>
    <row r="859" spans="1:59" s="157" customFormat="1" x14ac:dyDescent="0.2">
      <c r="A859" s="155"/>
      <c r="B859" s="155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  <c r="AC859" s="156"/>
      <c r="AD859" s="156"/>
      <c r="AE859" s="156"/>
      <c r="AF859" s="156"/>
      <c r="AG859" s="156"/>
      <c r="AH859" s="156"/>
      <c r="AI859" s="156"/>
      <c r="AJ859" s="156"/>
      <c r="AK859" s="156"/>
      <c r="AL859" s="156"/>
      <c r="AM859" s="156"/>
      <c r="AN859" s="156"/>
      <c r="AO859" s="156"/>
      <c r="AP859" s="156"/>
      <c r="AQ859" s="156"/>
      <c r="AR859" s="156"/>
      <c r="AS859" s="156"/>
      <c r="AT859" s="156"/>
      <c r="AU859" s="156"/>
      <c r="AV859" s="156"/>
      <c r="AW859" s="156"/>
      <c r="AX859" s="156"/>
      <c r="AY859" s="156"/>
      <c r="AZ859" s="156"/>
      <c r="BA859" s="156"/>
      <c r="BB859" s="156"/>
      <c r="BC859" s="156"/>
      <c r="BD859" s="156"/>
      <c r="BE859" s="156"/>
      <c r="BF859" s="156"/>
      <c r="BG859" s="156"/>
    </row>
    <row r="860" spans="1:59" s="157" customFormat="1" x14ac:dyDescent="0.2">
      <c r="A860" s="155"/>
      <c r="B860" s="155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  <c r="AC860" s="156"/>
      <c r="AD860" s="156"/>
      <c r="AE860" s="156"/>
      <c r="AF860" s="156"/>
      <c r="AG860" s="156"/>
      <c r="AH860" s="156"/>
      <c r="AI860" s="156"/>
      <c r="AJ860" s="156"/>
      <c r="AK860" s="156"/>
      <c r="AL860" s="156"/>
      <c r="AM860" s="156"/>
      <c r="AN860" s="156"/>
      <c r="AO860" s="156"/>
      <c r="AP860" s="156"/>
      <c r="AQ860" s="156"/>
      <c r="AR860" s="156"/>
      <c r="AS860" s="156"/>
      <c r="AT860" s="156"/>
      <c r="AU860" s="156"/>
      <c r="AV860" s="156"/>
      <c r="AW860" s="156"/>
      <c r="AX860" s="156"/>
      <c r="AY860" s="156"/>
      <c r="AZ860" s="156"/>
      <c r="BA860" s="156"/>
      <c r="BB860" s="156"/>
      <c r="BC860" s="156"/>
      <c r="BD860" s="156"/>
      <c r="BE860" s="156"/>
      <c r="BF860" s="156"/>
      <c r="BG860" s="156"/>
    </row>
    <row r="861" spans="1:59" s="157" customFormat="1" x14ac:dyDescent="0.2">
      <c r="A861" s="155"/>
      <c r="B861" s="155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  <c r="AC861" s="156"/>
      <c r="AD861" s="156"/>
      <c r="AE861" s="156"/>
      <c r="AF861" s="156"/>
      <c r="AG861" s="156"/>
      <c r="AH861" s="156"/>
      <c r="AI861" s="156"/>
      <c r="AJ861" s="156"/>
      <c r="AK861" s="156"/>
      <c r="AL861" s="156"/>
      <c r="AM861" s="156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</row>
    <row r="862" spans="1:59" s="157" customFormat="1" x14ac:dyDescent="0.2">
      <c r="A862" s="155"/>
      <c r="B862" s="155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  <c r="AC862" s="156"/>
      <c r="AD862" s="156"/>
      <c r="AE862" s="156"/>
      <c r="AF862" s="156"/>
      <c r="AG862" s="156"/>
      <c r="AH862" s="156"/>
      <c r="AI862" s="156"/>
      <c r="AJ862" s="156"/>
      <c r="AK862" s="156"/>
      <c r="AL862" s="156"/>
      <c r="AM862" s="156"/>
      <c r="AN862" s="156"/>
      <c r="AO862" s="156"/>
      <c r="AP862" s="156"/>
      <c r="AQ862" s="156"/>
      <c r="AR862" s="156"/>
      <c r="AS862" s="156"/>
      <c r="AT862" s="156"/>
      <c r="AU862" s="156"/>
      <c r="AV862" s="156"/>
      <c r="AW862" s="156"/>
      <c r="AX862" s="156"/>
      <c r="AY862" s="156"/>
      <c r="AZ862" s="156"/>
      <c r="BA862" s="156"/>
      <c r="BB862" s="156"/>
      <c r="BC862" s="156"/>
      <c r="BD862" s="156"/>
      <c r="BE862" s="156"/>
      <c r="BF862" s="156"/>
      <c r="BG862" s="156"/>
    </row>
    <row r="863" spans="1:59" s="157" customFormat="1" x14ac:dyDescent="0.2">
      <c r="A863" s="155"/>
      <c r="B863" s="155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  <c r="AC863" s="156"/>
      <c r="AD863" s="156"/>
      <c r="AE863" s="156"/>
      <c r="AF863" s="156"/>
      <c r="AG863" s="156"/>
      <c r="AH863" s="156"/>
      <c r="AI863" s="156"/>
      <c r="AJ863" s="156"/>
      <c r="AK863" s="156"/>
      <c r="AL863" s="156"/>
      <c r="AM863" s="156"/>
      <c r="AN863" s="156"/>
      <c r="AO863" s="156"/>
      <c r="AP863" s="156"/>
      <c r="AQ863" s="156"/>
      <c r="AR863" s="156"/>
      <c r="AS863" s="156"/>
      <c r="AT863" s="156"/>
      <c r="AU863" s="156"/>
      <c r="AV863" s="156"/>
      <c r="AW863" s="156"/>
      <c r="AX863" s="156"/>
      <c r="AY863" s="156"/>
      <c r="AZ863" s="156"/>
      <c r="BA863" s="156"/>
      <c r="BB863" s="156"/>
      <c r="BC863" s="156"/>
      <c r="BD863" s="156"/>
      <c r="BE863" s="156"/>
      <c r="BF863" s="156"/>
      <c r="BG863" s="156"/>
    </row>
    <row r="864" spans="1:59" s="157" customFormat="1" x14ac:dyDescent="0.2">
      <c r="A864" s="155"/>
      <c r="B864" s="155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  <c r="AC864" s="156"/>
      <c r="AD864" s="156"/>
      <c r="AE864" s="156"/>
      <c r="AF864" s="156"/>
      <c r="AG864" s="156"/>
      <c r="AH864" s="156"/>
      <c r="AI864" s="156"/>
      <c r="AJ864" s="156"/>
      <c r="AK864" s="156"/>
      <c r="AL864" s="156"/>
      <c r="AM864" s="156"/>
      <c r="AN864" s="156"/>
      <c r="AO864" s="156"/>
      <c r="AP864" s="156"/>
      <c r="AQ864" s="156"/>
      <c r="AR864" s="156"/>
      <c r="AS864" s="156"/>
      <c r="AT864" s="156"/>
      <c r="AU864" s="156"/>
      <c r="AV864" s="156"/>
      <c r="AW864" s="156"/>
      <c r="AX864" s="156"/>
      <c r="AY864" s="156"/>
      <c r="AZ864" s="156"/>
      <c r="BA864" s="156"/>
      <c r="BB864" s="156"/>
      <c r="BC864" s="156"/>
      <c r="BD864" s="156"/>
      <c r="BE864" s="156"/>
      <c r="BF864" s="156"/>
      <c r="BG864" s="156"/>
    </row>
    <row r="865" spans="1:59" s="157" customFormat="1" x14ac:dyDescent="0.2">
      <c r="A865" s="155"/>
      <c r="B865" s="155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  <c r="AC865" s="156"/>
      <c r="AD865" s="156"/>
      <c r="AE865" s="156"/>
      <c r="AF865" s="156"/>
      <c r="AG865" s="156"/>
      <c r="AH865" s="156"/>
      <c r="AI865" s="156"/>
      <c r="AJ865" s="156"/>
      <c r="AK865" s="156"/>
      <c r="AL865" s="156"/>
      <c r="AM865" s="156"/>
      <c r="AN865" s="156"/>
      <c r="AO865" s="156"/>
      <c r="AP865" s="156"/>
      <c r="AQ865" s="156"/>
      <c r="AR865" s="156"/>
      <c r="AS865" s="156"/>
      <c r="AT865" s="156"/>
      <c r="AU865" s="156"/>
      <c r="AV865" s="156"/>
      <c r="AW865" s="156"/>
      <c r="AX865" s="156"/>
      <c r="AY865" s="156"/>
      <c r="AZ865" s="156"/>
      <c r="BA865" s="156"/>
      <c r="BB865" s="156"/>
      <c r="BC865" s="156"/>
      <c r="BD865" s="156"/>
      <c r="BE865" s="156"/>
      <c r="BF865" s="156"/>
      <c r="BG865" s="156"/>
    </row>
    <row r="866" spans="1:59" s="157" customFormat="1" x14ac:dyDescent="0.2">
      <c r="A866" s="155"/>
      <c r="B866" s="155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  <c r="AC866" s="156"/>
      <c r="AD866" s="156"/>
      <c r="AE866" s="156"/>
      <c r="AF866" s="156"/>
      <c r="AG866" s="156"/>
      <c r="AH866" s="156"/>
      <c r="AI866" s="156"/>
      <c r="AJ866" s="156"/>
      <c r="AK866" s="156"/>
      <c r="AL866" s="156"/>
      <c r="AM866" s="156"/>
      <c r="AN866" s="156"/>
      <c r="AO866" s="156"/>
      <c r="AP866" s="156"/>
      <c r="AQ866" s="156"/>
      <c r="AR866" s="156"/>
      <c r="AS866" s="156"/>
      <c r="AT866" s="156"/>
      <c r="AU866" s="156"/>
      <c r="AV866" s="156"/>
      <c r="AW866" s="156"/>
      <c r="AX866" s="156"/>
      <c r="AY866" s="156"/>
      <c r="AZ866" s="156"/>
      <c r="BA866" s="156"/>
      <c r="BB866" s="156"/>
      <c r="BC866" s="156"/>
      <c r="BD866" s="156"/>
      <c r="BE866" s="156"/>
      <c r="BF866" s="156"/>
      <c r="BG866" s="156"/>
    </row>
    <row r="867" spans="1:59" s="157" customFormat="1" x14ac:dyDescent="0.2">
      <c r="A867" s="155"/>
      <c r="B867" s="155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  <c r="AC867" s="156"/>
      <c r="AD867" s="156"/>
      <c r="AE867" s="156"/>
      <c r="AF867" s="156"/>
      <c r="AG867" s="156"/>
      <c r="AH867" s="156"/>
      <c r="AI867" s="156"/>
      <c r="AJ867" s="156"/>
      <c r="AK867" s="156"/>
      <c r="AL867" s="156"/>
      <c r="AM867" s="156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</row>
    <row r="868" spans="1:59" s="157" customFormat="1" x14ac:dyDescent="0.2">
      <c r="A868" s="155"/>
      <c r="B868" s="155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  <c r="AC868" s="156"/>
      <c r="AD868" s="156"/>
      <c r="AE868" s="156"/>
      <c r="AF868" s="156"/>
      <c r="AG868" s="156"/>
      <c r="AH868" s="156"/>
      <c r="AI868" s="156"/>
      <c r="AJ868" s="156"/>
      <c r="AK868" s="156"/>
      <c r="AL868" s="156"/>
      <c r="AM868" s="156"/>
      <c r="AN868" s="156"/>
      <c r="AO868" s="156"/>
      <c r="AP868" s="156"/>
      <c r="AQ868" s="156"/>
      <c r="AR868" s="156"/>
      <c r="AS868" s="156"/>
      <c r="AT868" s="156"/>
      <c r="AU868" s="156"/>
      <c r="AV868" s="156"/>
      <c r="AW868" s="156"/>
      <c r="AX868" s="156"/>
      <c r="AY868" s="156"/>
      <c r="AZ868" s="156"/>
      <c r="BA868" s="156"/>
      <c r="BB868" s="156"/>
      <c r="BC868" s="156"/>
      <c r="BD868" s="156"/>
      <c r="BE868" s="156"/>
      <c r="BF868" s="156"/>
      <c r="BG868" s="156"/>
    </row>
    <row r="869" spans="1:59" s="157" customFormat="1" x14ac:dyDescent="0.2">
      <c r="A869" s="155"/>
      <c r="B869" s="155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  <c r="AC869" s="156"/>
      <c r="AD869" s="156"/>
      <c r="AE869" s="156"/>
      <c r="AF869" s="156"/>
      <c r="AG869" s="156"/>
      <c r="AH869" s="156"/>
      <c r="AI869" s="156"/>
      <c r="AJ869" s="156"/>
      <c r="AK869" s="156"/>
      <c r="AL869" s="156"/>
      <c r="AM869" s="156"/>
      <c r="AN869" s="156"/>
      <c r="AO869" s="156"/>
      <c r="AP869" s="156"/>
      <c r="AQ869" s="156"/>
      <c r="AR869" s="156"/>
      <c r="AS869" s="156"/>
      <c r="AT869" s="156"/>
      <c r="AU869" s="156"/>
      <c r="AV869" s="156"/>
      <c r="AW869" s="156"/>
      <c r="AX869" s="156"/>
      <c r="AY869" s="156"/>
      <c r="AZ869" s="156"/>
      <c r="BA869" s="156"/>
      <c r="BB869" s="156"/>
      <c r="BC869" s="156"/>
      <c r="BD869" s="156"/>
      <c r="BE869" s="156"/>
      <c r="BF869" s="156"/>
      <c r="BG869" s="156"/>
    </row>
    <row r="870" spans="1:59" s="157" customFormat="1" x14ac:dyDescent="0.2">
      <c r="A870" s="155"/>
      <c r="B870" s="155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  <c r="AC870" s="156"/>
      <c r="AD870" s="156"/>
      <c r="AE870" s="156"/>
      <c r="AF870" s="156"/>
      <c r="AG870" s="156"/>
      <c r="AH870" s="156"/>
      <c r="AI870" s="156"/>
      <c r="AJ870" s="156"/>
      <c r="AK870" s="156"/>
      <c r="AL870" s="156"/>
      <c r="AM870" s="156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</row>
    <row r="871" spans="1:59" s="157" customFormat="1" x14ac:dyDescent="0.2">
      <c r="A871" s="155"/>
      <c r="B871" s="155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  <c r="AC871" s="156"/>
      <c r="AD871" s="156"/>
      <c r="AE871" s="156"/>
      <c r="AF871" s="156"/>
      <c r="AG871" s="156"/>
      <c r="AH871" s="156"/>
      <c r="AI871" s="156"/>
      <c r="AJ871" s="156"/>
      <c r="AK871" s="156"/>
      <c r="AL871" s="156"/>
      <c r="AM871" s="156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</row>
    <row r="872" spans="1:59" s="157" customFormat="1" x14ac:dyDescent="0.2">
      <c r="A872" s="155"/>
      <c r="B872" s="155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  <c r="AC872" s="156"/>
      <c r="AD872" s="156"/>
      <c r="AE872" s="156"/>
      <c r="AF872" s="156"/>
      <c r="AG872" s="156"/>
      <c r="AH872" s="156"/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</row>
    <row r="873" spans="1:59" s="157" customFormat="1" x14ac:dyDescent="0.2">
      <c r="A873" s="155"/>
      <c r="B873" s="155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  <c r="AC873" s="156"/>
      <c r="AD873" s="156"/>
      <c r="AE873" s="156"/>
      <c r="AF873" s="156"/>
      <c r="AG873" s="156"/>
      <c r="AH873" s="156"/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</row>
    <row r="874" spans="1:59" s="157" customFormat="1" x14ac:dyDescent="0.2">
      <c r="A874" s="155"/>
      <c r="B874" s="155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  <c r="AC874" s="156"/>
      <c r="AD874" s="156"/>
      <c r="AE874" s="156"/>
      <c r="AF874" s="156"/>
      <c r="AG874" s="156"/>
      <c r="AH874" s="156"/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</row>
    <row r="875" spans="1:59" s="157" customFormat="1" x14ac:dyDescent="0.2">
      <c r="A875" s="155"/>
      <c r="B875" s="155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  <c r="AC875" s="156"/>
      <c r="AD875" s="156"/>
      <c r="AE875" s="156"/>
      <c r="AF875" s="156"/>
      <c r="AG875" s="156"/>
      <c r="AH875" s="156"/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</row>
    <row r="876" spans="1:59" s="157" customFormat="1" x14ac:dyDescent="0.2">
      <c r="A876" s="155"/>
      <c r="B876" s="155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  <c r="AC876" s="156"/>
      <c r="AD876" s="156"/>
      <c r="AE876" s="156"/>
      <c r="AF876" s="156"/>
      <c r="AG876" s="156"/>
      <c r="AH876" s="156"/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</row>
    <row r="877" spans="1:59" s="157" customFormat="1" x14ac:dyDescent="0.2">
      <c r="A877" s="155"/>
      <c r="B877" s="155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  <c r="AC877" s="156"/>
      <c r="AD877" s="156"/>
      <c r="AE877" s="156"/>
      <c r="AF877" s="156"/>
      <c r="AG877" s="156"/>
      <c r="AH877" s="156"/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</row>
    <row r="878" spans="1:59" s="157" customFormat="1" x14ac:dyDescent="0.2">
      <c r="A878" s="155"/>
      <c r="B878" s="155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</row>
    <row r="879" spans="1:59" s="157" customFormat="1" x14ac:dyDescent="0.2">
      <c r="A879" s="155"/>
      <c r="B879" s="155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  <c r="AC879" s="156"/>
      <c r="AD879" s="156"/>
      <c r="AE879" s="156"/>
      <c r="AF879" s="156"/>
      <c r="AG879" s="156"/>
      <c r="AH879" s="156"/>
      <c r="AI879" s="156"/>
      <c r="AJ879" s="156"/>
      <c r="AK879" s="156"/>
      <c r="AL879" s="156"/>
      <c r="AM879" s="156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</row>
    <row r="880" spans="1:59" s="157" customFormat="1" x14ac:dyDescent="0.2">
      <c r="A880" s="155"/>
      <c r="B880" s="155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  <c r="AC880" s="156"/>
      <c r="AD880" s="156"/>
      <c r="AE880" s="156"/>
      <c r="AF880" s="156"/>
      <c r="AG880" s="156"/>
      <c r="AH880" s="156"/>
      <c r="AI880" s="156"/>
      <c r="AJ880" s="156"/>
      <c r="AK880" s="156"/>
      <c r="AL880" s="156"/>
      <c r="AM880" s="156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</row>
    <row r="881" spans="1:59" s="157" customFormat="1" x14ac:dyDescent="0.2">
      <c r="A881" s="155"/>
      <c r="B881" s="155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  <c r="AC881" s="156"/>
      <c r="AD881" s="156"/>
      <c r="AE881" s="156"/>
      <c r="AF881" s="156"/>
      <c r="AG881" s="156"/>
      <c r="AH881" s="156"/>
      <c r="AI881" s="156"/>
      <c r="AJ881" s="156"/>
      <c r="AK881" s="156"/>
      <c r="AL881" s="156"/>
      <c r="AM881" s="156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</row>
    <row r="882" spans="1:59" s="157" customFormat="1" x14ac:dyDescent="0.2">
      <c r="A882" s="155"/>
      <c r="B882" s="155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  <c r="AC882" s="156"/>
      <c r="AD882" s="156"/>
      <c r="AE882" s="156"/>
      <c r="AF882" s="156"/>
      <c r="AG882" s="156"/>
      <c r="AH882" s="156"/>
      <c r="AI882" s="156"/>
      <c r="AJ882" s="156"/>
      <c r="AK882" s="156"/>
      <c r="AL882" s="156"/>
      <c r="AM882" s="156"/>
      <c r="AN882" s="156"/>
      <c r="AO882" s="156"/>
      <c r="AP882" s="156"/>
      <c r="AQ882" s="156"/>
      <c r="AR882" s="156"/>
      <c r="AS882" s="156"/>
      <c r="AT882" s="156"/>
      <c r="AU882" s="156"/>
      <c r="AV882" s="156"/>
      <c r="AW882" s="156"/>
      <c r="AX882" s="156"/>
      <c r="AY882" s="156"/>
      <c r="AZ882" s="156"/>
      <c r="BA882" s="156"/>
      <c r="BB882" s="156"/>
      <c r="BC882" s="156"/>
      <c r="BD882" s="156"/>
      <c r="BE882" s="156"/>
      <c r="BF882" s="156"/>
      <c r="BG882" s="156"/>
    </row>
    <row r="883" spans="1:59" s="157" customFormat="1" x14ac:dyDescent="0.2">
      <c r="A883" s="155"/>
      <c r="B883" s="155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  <c r="AC883" s="156"/>
      <c r="AD883" s="156"/>
      <c r="AE883" s="156"/>
      <c r="AF883" s="156"/>
      <c r="AG883" s="156"/>
      <c r="AH883" s="156"/>
      <c r="AI883" s="156"/>
      <c r="AJ883" s="156"/>
      <c r="AK883" s="156"/>
      <c r="AL883" s="156"/>
      <c r="AM883" s="156"/>
      <c r="AN883" s="156"/>
      <c r="AO883" s="156"/>
      <c r="AP883" s="156"/>
      <c r="AQ883" s="156"/>
      <c r="AR883" s="156"/>
      <c r="AS883" s="156"/>
      <c r="AT883" s="156"/>
      <c r="AU883" s="156"/>
      <c r="AV883" s="156"/>
      <c r="AW883" s="156"/>
      <c r="AX883" s="156"/>
      <c r="AY883" s="156"/>
      <c r="AZ883" s="156"/>
      <c r="BA883" s="156"/>
      <c r="BB883" s="156"/>
      <c r="BC883" s="156"/>
      <c r="BD883" s="156"/>
      <c r="BE883" s="156"/>
      <c r="BF883" s="156"/>
      <c r="BG883" s="156"/>
    </row>
    <row r="884" spans="1:59" s="157" customFormat="1" x14ac:dyDescent="0.2">
      <c r="A884" s="155"/>
      <c r="B884" s="155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  <c r="AC884" s="156"/>
      <c r="AD884" s="156"/>
      <c r="AE884" s="156"/>
      <c r="AF884" s="156"/>
      <c r="AG884" s="156"/>
      <c r="AH884" s="156"/>
      <c r="AI884" s="156"/>
      <c r="AJ884" s="156"/>
      <c r="AK884" s="156"/>
      <c r="AL884" s="156"/>
      <c r="AM884" s="156"/>
      <c r="AN884" s="156"/>
      <c r="AO884" s="156"/>
      <c r="AP884" s="156"/>
      <c r="AQ884" s="156"/>
      <c r="AR884" s="156"/>
      <c r="AS884" s="156"/>
      <c r="AT884" s="156"/>
      <c r="AU884" s="156"/>
      <c r="AV884" s="156"/>
      <c r="AW884" s="156"/>
      <c r="AX884" s="156"/>
      <c r="AY884" s="156"/>
      <c r="AZ884" s="156"/>
      <c r="BA884" s="156"/>
      <c r="BB884" s="156"/>
      <c r="BC884" s="156"/>
      <c r="BD884" s="156"/>
      <c r="BE884" s="156"/>
      <c r="BF884" s="156"/>
      <c r="BG884" s="156"/>
    </row>
    <row r="885" spans="1:59" s="157" customFormat="1" x14ac:dyDescent="0.2">
      <c r="A885" s="155"/>
      <c r="B885" s="155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  <c r="AC885" s="156"/>
      <c r="AD885" s="156"/>
      <c r="AE885" s="156"/>
      <c r="AF885" s="156"/>
      <c r="AG885" s="156"/>
      <c r="AH885" s="156"/>
      <c r="AI885" s="156"/>
      <c r="AJ885" s="156"/>
      <c r="AK885" s="156"/>
      <c r="AL885" s="156"/>
      <c r="AM885" s="156"/>
      <c r="AN885" s="156"/>
      <c r="AO885" s="156"/>
      <c r="AP885" s="156"/>
      <c r="AQ885" s="156"/>
      <c r="AR885" s="156"/>
      <c r="AS885" s="156"/>
      <c r="AT885" s="156"/>
      <c r="AU885" s="156"/>
      <c r="AV885" s="156"/>
      <c r="AW885" s="156"/>
      <c r="AX885" s="156"/>
      <c r="AY885" s="156"/>
      <c r="AZ885" s="156"/>
      <c r="BA885" s="156"/>
      <c r="BB885" s="156"/>
      <c r="BC885" s="156"/>
      <c r="BD885" s="156"/>
      <c r="BE885" s="156"/>
      <c r="BF885" s="156"/>
      <c r="BG885" s="156"/>
    </row>
    <row r="886" spans="1:59" s="157" customFormat="1" x14ac:dyDescent="0.2">
      <c r="A886" s="155"/>
      <c r="B886" s="155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  <c r="AC886" s="156"/>
      <c r="AD886" s="156"/>
      <c r="AE886" s="156"/>
      <c r="AF886" s="156"/>
      <c r="AG886" s="156"/>
      <c r="AH886" s="156"/>
      <c r="AI886" s="156"/>
      <c r="AJ886" s="156"/>
      <c r="AK886" s="156"/>
      <c r="AL886" s="156"/>
      <c r="AM886" s="156"/>
      <c r="AN886" s="156"/>
      <c r="AO886" s="156"/>
      <c r="AP886" s="156"/>
      <c r="AQ886" s="156"/>
      <c r="AR886" s="156"/>
      <c r="AS886" s="156"/>
      <c r="AT886" s="156"/>
      <c r="AU886" s="156"/>
      <c r="AV886" s="156"/>
      <c r="AW886" s="156"/>
      <c r="AX886" s="156"/>
      <c r="AY886" s="156"/>
      <c r="AZ886" s="156"/>
      <c r="BA886" s="156"/>
      <c r="BB886" s="156"/>
      <c r="BC886" s="156"/>
      <c r="BD886" s="156"/>
      <c r="BE886" s="156"/>
      <c r="BF886" s="156"/>
      <c r="BG886" s="156"/>
    </row>
    <row r="887" spans="1:59" s="157" customFormat="1" x14ac:dyDescent="0.2">
      <c r="A887" s="155"/>
      <c r="B887" s="155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  <c r="AC887" s="156"/>
      <c r="AD887" s="156"/>
      <c r="AE887" s="156"/>
      <c r="AF887" s="156"/>
      <c r="AG887" s="156"/>
      <c r="AH887" s="156"/>
      <c r="AI887" s="156"/>
      <c r="AJ887" s="156"/>
      <c r="AK887" s="156"/>
      <c r="AL887" s="156"/>
      <c r="AM887" s="156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</row>
    <row r="888" spans="1:59" s="157" customFormat="1" x14ac:dyDescent="0.2">
      <c r="A888" s="155"/>
      <c r="B888" s="155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  <c r="AC888" s="156"/>
      <c r="AD888" s="156"/>
      <c r="AE888" s="156"/>
      <c r="AF888" s="156"/>
      <c r="AG888" s="156"/>
      <c r="AH888" s="156"/>
      <c r="AI888" s="156"/>
      <c r="AJ888" s="156"/>
      <c r="AK888" s="156"/>
      <c r="AL888" s="156"/>
      <c r="AM888" s="156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</row>
    <row r="889" spans="1:59" s="157" customFormat="1" x14ac:dyDescent="0.2">
      <c r="A889" s="155"/>
      <c r="B889" s="155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  <c r="AC889" s="156"/>
      <c r="AD889" s="156"/>
      <c r="AE889" s="156"/>
      <c r="AF889" s="156"/>
      <c r="AG889" s="156"/>
      <c r="AH889" s="156"/>
      <c r="AI889" s="156"/>
      <c r="AJ889" s="156"/>
      <c r="AK889" s="156"/>
      <c r="AL889" s="156"/>
      <c r="AM889" s="156"/>
      <c r="AN889" s="156"/>
      <c r="AO889" s="156"/>
      <c r="AP889" s="156"/>
      <c r="AQ889" s="156"/>
      <c r="AR889" s="156"/>
      <c r="AS889" s="156"/>
      <c r="AT889" s="156"/>
      <c r="AU889" s="156"/>
      <c r="AV889" s="156"/>
      <c r="AW889" s="156"/>
      <c r="AX889" s="156"/>
      <c r="AY889" s="156"/>
      <c r="AZ889" s="156"/>
      <c r="BA889" s="156"/>
      <c r="BB889" s="156"/>
      <c r="BC889" s="156"/>
      <c r="BD889" s="156"/>
      <c r="BE889" s="156"/>
      <c r="BF889" s="156"/>
      <c r="BG889" s="156"/>
    </row>
    <row r="890" spans="1:59" s="157" customFormat="1" x14ac:dyDescent="0.2">
      <c r="A890" s="155"/>
      <c r="B890" s="155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  <c r="AC890" s="156"/>
      <c r="AD890" s="156"/>
      <c r="AE890" s="156"/>
      <c r="AF890" s="156"/>
      <c r="AG890" s="156"/>
      <c r="AH890" s="156"/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</row>
    <row r="891" spans="1:59" s="157" customFormat="1" x14ac:dyDescent="0.2">
      <c r="A891" s="155"/>
      <c r="B891" s="155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  <c r="AC891" s="156"/>
      <c r="AD891" s="156"/>
      <c r="AE891" s="156"/>
      <c r="AF891" s="156"/>
      <c r="AG891" s="156"/>
      <c r="AH891" s="156"/>
      <c r="AI891" s="156"/>
      <c r="AJ891" s="156"/>
      <c r="AK891" s="156"/>
      <c r="AL891" s="156"/>
      <c r="AM891" s="156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</row>
    <row r="892" spans="1:59" s="157" customFormat="1" x14ac:dyDescent="0.2">
      <c r="A892" s="155"/>
      <c r="B892" s="155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  <c r="AC892" s="156"/>
      <c r="AD892" s="156"/>
      <c r="AE892" s="156"/>
      <c r="AF892" s="156"/>
      <c r="AG892" s="156"/>
      <c r="AH892" s="156"/>
      <c r="AI892" s="156"/>
      <c r="AJ892" s="156"/>
      <c r="AK892" s="156"/>
      <c r="AL892" s="156"/>
      <c r="AM892" s="156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</row>
    <row r="893" spans="1:59" s="157" customFormat="1" x14ac:dyDescent="0.2">
      <c r="A893" s="155"/>
      <c r="B893" s="155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  <c r="AC893" s="156"/>
      <c r="AD893" s="156"/>
      <c r="AE893" s="156"/>
      <c r="AF893" s="156"/>
      <c r="AG893" s="156"/>
      <c r="AH893" s="156"/>
      <c r="AI893" s="156"/>
      <c r="AJ893" s="156"/>
      <c r="AK893" s="156"/>
      <c r="AL893" s="156"/>
      <c r="AM893" s="156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</row>
    <row r="894" spans="1:59" s="157" customFormat="1" x14ac:dyDescent="0.2">
      <c r="A894" s="155"/>
      <c r="B894" s="155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  <c r="AC894" s="156"/>
      <c r="AD894" s="156"/>
      <c r="AE894" s="156"/>
      <c r="AF894" s="156"/>
      <c r="AG894" s="156"/>
      <c r="AH894" s="156"/>
      <c r="AI894" s="156"/>
      <c r="AJ894" s="156"/>
      <c r="AK894" s="156"/>
      <c r="AL894" s="156"/>
      <c r="AM894" s="156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</row>
    <row r="895" spans="1:59" s="157" customFormat="1" x14ac:dyDescent="0.2">
      <c r="A895" s="155"/>
      <c r="B895" s="155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  <c r="AC895" s="156"/>
      <c r="AD895" s="156"/>
      <c r="AE895" s="156"/>
      <c r="AF895" s="156"/>
      <c r="AG895" s="156"/>
      <c r="AH895" s="156"/>
      <c r="AI895" s="156"/>
      <c r="AJ895" s="156"/>
      <c r="AK895" s="156"/>
      <c r="AL895" s="156"/>
      <c r="AM895" s="156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</row>
    <row r="896" spans="1:59" s="157" customFormat="1" x14ac:dyDescent="0.2">
      <c r="A896" s="155"/>
      <c r="B896" s="155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  <c r="AC896" s="156"/>
      <c r="AD896" s="156"/>
      <c r="AE896" s="156"/>
      <c r="AF896" s="156"/>
      <c r="AG896" s="156"/>
      <c r="AH896" s="156"/>
      <c r="AI896" s="156"/>
      <c r="AJ896" s="156"/>
      <c r="AK896" s="156"/>
      <c r="AL896" s="156"/>
      <c r="AM896" s="156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</row>
    <row r="897" spans="1:59" s="157" customFormat="1" x14ac:dyDescent="0.2">
      <c r="A897" s="155"/>
      <c r="B897" s="155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  <c r="AC897" s="156"/>
      <c r="AD897" s="156"/>
      <c r="AE897" s="156"/>
      <c r="AF897" s="156"/>
      <c r="AG897" s="156"/>
      <c r="AH897" s="156"/>
      <c r="AI897" s="156"/>
      <c r="AJ897" s="156"/>
      <c r="AK897" s="156"/>
      <c r="AL897" s="156"/>
      <c r="AM897" s="156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</row>
    <row r="898" spans="1:59" s="157" customFormat="1" x14ac:dyDescent="0.2">
      <c r="A898" s="155"/>
      <c r="B898" s="155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  <c r="AC898" s="156"/>
      <c r="AD898" s="156"/>
      <c r="AE898" s="156"/>
      <c r="AF898" s="156"/>
      <c r="AG898" s="156"/>
      <c r="AH898" s="156"/>
      <c r="AI898" s="156"/>
      <c r="AJ898" s="156"/>
      <c r="AK898" s="156"/>
      <c r="AL898" s="156"/>
      <c r="AM898" s="156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</row>
    <row r="899" spans="1:59" s="157" customFormat="1" x14ac:dyDescent="0.2">
      <c r="A899" s="155"/>
      <c r="B899" s="155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  <c r="AC899" s="156"/>
      <c r="AD899" s="156"/>
      <c r="AE899" s="156"/>
      <c r="AF899" s="156"/>
      <c r="AG899" s="156"/>
      <c r="AH899" s="156"/>
      <c r="AI899" s="156"/>
      <c r="AJ899" s="156"/>
      <c r="AK899" s="156"/>
      <c r="AL899" s="156"/>
      <c r="AM899" s="156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</row>
    <row r="900" spans="1:59" s="157" customFormat="1" x14ac:dyDescent="0.2">
      <c r="A900" s="155"/>
      <c r="B900" s="155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  <c r="AC900" s="156"/>
      <c r="AD900" s="156"/>
      <c r="AE900" s="156"/>
      <c r="AF900" s="156"/>
      <c r="AG900" s="156"/>
      <c r="AH900" s="156"/>
      <c r="AI900" s="156"/>
      <c r="AJ900" s="156"/>
      <c r="AK900" s="156"/>
      <c r="AL900" s="156"/>
      <c r="AM900" s="156"/>
      <c r="AN900" s="156"/>
      <c r="AO900" s="156"/>
      <c r="AP900" s="156"/>
      <c r="AQ900" s="156"/>
      <c r="AR900" s="156"/>
      <c r="AS900" s="156"/>
      <c r="AT900" s="156"/>
      <c r="AU900" s="156"/>
      <c r="AV900" s="156"/>
      <c r="AW900" s="156"/>
      <c r="AX900" s="156"/>
      <c r="AY900" s="156"/>
      <c r="AZ900" s="156"/>
      <c r="BA900" s="156"/>
      <c r="BB900" s="156"/>
      <c r="BC900" s="156"/>
      <c r="BD900" s="156"/>
      <c r="BE900" s="156"/>
      <c r="BF900" s="156"/>
      <c r="BG900" s="156"/>
    </row>
    <row r="901" spans="1:59" s="157" customFormat="1" x14ac:dyDescent="0.2">
      <c r="A901" s="155"/>
      <c r="B901" s="155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  <c r="AC901" s="156"/>
      <c r="AD901" s="156"/>
      <c r="AE901" s="156"/>
      <c r="AF901" s="156"/>
      <c r="AG901" s="156"/>
      <c r="AH901" s="156"/>
      <c r="AI901" s="156"/>
      <c r="AJ901" s="156"/>
      <c r="AK901" s="156"/>
      <c r="AL901" s="156"/>
      <c r="AM901" s="156"/>
      <c r="AN901" s="156"/>
      <c r="AO901" s="156"/>
      <c r="AP901" s="156"/>
      <c r="AQ901" s="156"/>
      <c r="AR901" s="156"/>
      <c r="AS901" s="156"/>
      <c r="AT901" s="156"/>
      <c r="AU901" s="156"/>
      <c r="AV901" s="156"/>
      <c r="AW901" s="156"/>
      <c r="AX901" s="156"/>
      <c r="AY901" s="156"/>
      <c r="AZ901" s="156"/>
      <c r="BA901" s="156"/>
      <c r="BB901" s="156"/>
      <c r="BC901" s="156"/>
      <c r="BD901" s="156"/>
      <c r="BE901" s="156"/>
      <c r="BF901" s="156"/>
      <c r="BG901" s="156"/>
    </row>
    <row r="902" spans="1:59" s="157" customFormat="1" x14ac:dyDescent="0.2">
      <c r="A902" s="155"/>
      <c r="B902" s="155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  <c r="AC902" s="156"/>
      <c r="AD902" s="156"/>
      <c r="AE902" s="156"/>
      <c r="AF902" s="156"/>
      <c r="AG902" s="156"/>
      <c r="AH902" s="156"/>
      <c r="AI902" s="156"/>
      <c r="AJ902" s="156"/>
      <c r="AK902" s="156"/>
      <c r="AL902" s="156"/>
      <c r="AM902" s="156"/>
      <c r="AN902" s="156"/>
      <c r="AO902" s="156"/>
      <c r="AP902" s="156"/>
      <c r="AQ902" s="156"/>
      <c r="AR902" s="156"/>
      <c r="AS902" s="156"/>
      <c r="AT902" s="156"/>
      <c r="AU902" s="156"/>
      <c r="AV902" s="156"/>
      <c r="AW902" s="156"/>
      <c r="AX902" s="156"/>
      <c r="AY902" s="156"/>
      <c r="AZ902" s="156"/>
      <c r="BA902" s="156"/>
      <c r="BB902" s="156"/>
      <c r="BC902" s="156"/>
      <c r="BD902" s="156"/>
      <c r="BE902" s="156"/>
      <c r="BF902" s="156"/>
      <c r="BG902" s="156"/>
    </row>
    <row r="903" spans="1:59" s="157" customFormat="1" x14ac:dyDescent="0.2">
      <c r="A903" s="155"/>
      <c r="B903" s="155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  <c r="AC903" s="156"/>
      <c r="AD903" s="156"/>
      <c r="AE903" s="156"/>
      <c r="AF903" s="156"/>
      <c r="AG903" s="156"/>
      <c r="AH903" s="156"/>
      <c r="AI903" s="156"/>
      <c r="AJ903" s="156"/>
      <c r="AK903" s="156"/>
      <c r="AL903" s="156"/>
      <c r="AM903" s="156"/>
      <c r="AN903" s="156"/>
      <c r="AO903" s="156"/>
      <c r="AP903" s="156"/>
      <c r="AQ903" s="156"/>
      <c r="AR903" s="156"/>
      <c r="AS903" s="156"/>
      <c r="AT903" s="156"/>
      <c r="AU903" s="156"/>
      <c r="AV903" s="156"/>
      <c r="AW903" s="156"/>
      <c r="AX903" s="156"/>
      <c r="AY903" s="156"/>
      <c r="AZ903" s="156"/>
      <c r="BA903" s="156"/>
      <c r="BB903" s="156"/>
      <c r="BC903" s="156"/>
      <c r="BD903" s="156"/>
      <c r="BE903" s="156"/>
      <c r="BF903" s="156"/>
      <c r="BG903" s="156"/>
    </row>
    <row r="904" spans="1:59" s="157" customFormat="1" x14ac:dyDescent="0.2">
      <c r="A904" s="155"/>
      <c r="B904" s="155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  <c r="AC904" s="156"/>
      <c r="AD904" s="156"/>
      <c r="AE904" s="156"/>
      <c r="AF904" s="156"/>
      <c r="AG904" s="156"/>
      <c r="AH904" s="156"/>
      <c r="AI904" s="156"/>
      <c r="AJ904" s="156"/>
      <c r="AK904" s="156"/>
      <c r="AL904" s="156"/>
      <c r="AM904" s="156"/>
      <c r="AN904" s="156"/>
      <c r="AO904" s="156"/>
      <c r="AP904" s="156"/>
      <c r="AQ904" s="156"/>
      <c r="AR904" s="156"/>
      <c r="AS904" s="156"/>
      <c r="AT904" s="156"/>
      <c r="AU904" s="156"/>
      <c r="AV904" s="156"/>
      <c r="AW904" s="156"/>
      <c r="AX904" s="156"/>
      <c r="AY904" s="156"/>
      <c r="AZ904" s="156"/>
      <c r="BA904" s="156"/>
      <c r="BB904" s="156"/>
      <c r="BC904" s="156"/>
      <c r="BD904" s="156"/>
      <c r="BE904" s="156"/>
      <c r="BF904" s="156"/>
      <c r="BG904" s="156"/>
    </row>
    <row r="905" spans="1:59" s="157" customFormat="1" x14ac:dyDescent="0.2">
      <c r="A905" s="155"/>
      <c r="B905" s="155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  <c r="AC905" s="156"/>
      <c r="AD905" s="156"/>
      <c r="AE905" s="156"/>
      <c r="AF905" s="156"/>
      <c r="AG905" s="156"/>
      <c r="AH905" s="156"/>
      <c r="AI905" s="156"/>
      <c r="AJ905" s="156"/>
      <c r="AK905" s="156"/>
      <c r="AL905" s="156"/>
      <c r="AM905" s="156"/>
      <c r="AN905" s="156"/>
      <c r="AO905" s="156"/>
      <c r="AP905" s="156"/>
      <c r="AQ905" s="156"/>
      <c r="AR905" s="156"/>
      <c r="AS905" s="156"/>
      <c r="AT905" s="156"/>
      <c r="AU905" s="156"/>
      <c r="AV905" s="156"/>
      <c r="AW905" s="156"/>
      <c r="AX905" s="156"/>
      <c r="AY905" s="156"/>
      <c r="AZ905" s="156"/>
      <c r="BA905" s="156"/>
      <c r="BB905" s="156"/>
      <c r="BC905" s="156"/>
      <c r="BD905" s="156"/>
      <c r="BE905" s="156"/>
      <c r="BF905" s="156"/>
      <c r="BG905" s="156"/>
    </row>
    <row r="906" spans="1:59" s="157" customFormat="1" x14ac:dyDescent="0.2">
      <c r="A906" s="155"/>
      <c r="B906" s="155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  <c r="AC906" s="156"/>
      <c r="AD906" s="156"/>
      <c r="AE906" s="156"/>
      <c r="AF906" s="156"/>
      <c r="AG906" s="156"/>
      <c r="AH906" s="156"/>
      <c r="AI906" s="156"/>
      <c r="AJ906" s="156"/>
      <c r="AK906" s="156"/>
      <c r="AL906" s="156"/>
      <c r="AM906" s="156"/>
      <c r="AN906" s="156"/>
      <c r="AO906" s="156"/>
      <c r="AP906" s="156"/>
      <c r="AQ906" s="156"/>
      <c r="AR906" s="156"/>
      <c r="AS906" s="156"/>
      <c r="AT906" s="156"/>
      <c r="AU906" s="156"/>
      <c r="AV906" s="156"/>
      <c r="AW906" s="156"/>
      <c r="AX906" s="156"/>
      <c r="AY906" s="156"/>
      <c r="AZ906" s="156"/>
      <c r="BA906" s="156"/>
      <c r="BB906" s="156"/>
      <c r="BC906" s="156"/>
      <c r="BD906" s="156"/>
      <c r="BE906" s="156"/>
      <c r="BF906" s="156"/>
      <c r="BG906" s="156"/>
    </row>
    <row r="907" spans="1:59" s="157" customFormat="1" x14ac:dyDescent="0.2">
      <c r="A907" s="155"/>
      <c r="B907" s="155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  <c r="AC907" s="156"/>
      <c r="AD907" s="156"/>
      <c r="AE907" s="156"/>
      <c r="AF907" s="156"/>
      <c r="AG907" s="156"/>
      <c r="AH907" s="156"/>
      <c r="AI907" s="156"/>
      <c r="AJ907" s="156"/>
      <c r="AK907" s="156"/>
      <c r="AL907" s="156"/>
      <c r="AM907" s="156"/>
      <c r="AN907" s="156"/>
      <c r="AO907" s="156"/>
      <c r="AP907" s="156"/>
      <c r="AQ907" s="156"/>
      <c r="AR907" s="156"/>
      <c r="AS907" s="156"/>
      <c r="AT907" s="156"/>
      <c r="AU907" s="156"/>
      <c r="AV907" s="156"/>
      <c r="AW907" s="156"/>
      <c r="AX907" s="156"/>
      <c r="AY907" s="156"/>
      <c r="AZ907" s="156"/>
      <c r="BA907" s="156"/>
      <c r="BB907" s="156"/>
      <c r="BC907" s="156"/>
      <c r="BD907" s="156"/>
      <c r="BE907" s="156"/>
      <c r="BF907" s="156"/>
      <c r="BG907" s="156"/>
    </row>
    <row r="908" spans="1:59" s="157" customFormat="1" x14ac:dyDescent="0.2">
      <c r="A908" s="155"/>
      <c r="B908" s="155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  <c r="AC908" s="156"/>
      <c r="AD908" s="156"/>
      <c r="AE908" s="156"/>
      <c r="AF908" s="156"/>
      <c r="AG908" s="156"/>
      <c r="AH908" s="156"/>
      <c r="AI908" s="156"/>
      <c r="AJ908" s="156"/>
      <c r="AK908" s="156"/>
      <c r="AL908" s="156"/>
      <c r="AM908" s="156"/>
      <c r="AN908" s="156"/>
      <c r="AO908" s="156"/>
      <c r="AP908" s="156"/>
      <c r="AQ908" s="156"/>
      <c r="AR908" s="156"/>
      <c r="AS908" s="156"/>
      <c r="AT908" s="156"/>
      <c r="AU908" s="156"/>
      <c r="AV908" s="156"/>
      <c r="AW908" s="156"/>
      <c r="AX908" s="156"/>
      <c r="AY908" s="156"/>
      <c r="AZ908" s="156"/>
      <c r="BA908" s="156"/>
      <c r="BB908" s="156"/>
      <c r="BC908" s="156"/>
      <c r="BD908" s="156"/>
      <c r="BE908" s="156"/>
      <c r="BF908" s="156"/>
      <c r="BG908" s="156"/>
    </row>
    <row r="909" spans="1:59" s="157" customFormat="1" x14ac:dyDescent="0.2">
      <c r="A909" s="155"/>
      <c r="B909" s="155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  <c r="AC909" s="156"/>
      <c r="AD909" s="156"/>
      <c r="AE909" s="156"/>
      <c r="AF909" s="156"/>
      <c r="AG909" s="156"/>
      <c r="AH909" s="156"/>
      <c r="AI909" s="156"/>
      <c r="AJ909" s="156"/>
      <c r="AK909" s="156"/>
      <c r="AL909" s="156"/>
      <c r="AM909" s="156"/>
      <c r="AN909" s="156"/>
      <c r="AO909" s="156"/>
      <c r="AP909" s="156"/>
      <c r="AQ909" s="156"/>
      <c r="AR909" s="156"/>
      <c r="AS909" s="156"/>
      <c r="AT909" s="156"/>
      <c r="AU909" s="156"/>
      <c r="AV909" s="156"/>
      <c r="AW909" s="156"/>
      <c r="AX909" s="156"/>
      <c r="AY909" s="156"/>
      <c r="AZ909" s="156"/>
      <c r="BA909" s="156"/>
      <c r="BB909" s="156"/>
      <c r="BC909" s="156"/>
      <c r="BD909" s="156"/>
      <c r="BE909" s="156"/>
      <c r="BF909" s="156"/>
      <c r="BG909" s="156"/>
    </row>
    <row r="910" spans="1:59" s="157" customFormat="1" x14ac:dyDescent="0.2">
      <c r="A910" s="155"/>
      <c r="B910" s="155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  <c r="AC910" s="156"/>
      <c r="AD910" s="156"/>
      <c r="AE910" s="156"/>
      <c r="AF910" s="156"/>
      <c r="AG910" s="156"/>
      <c r="AH910" s="156"/>
      <c r="AI910" s="156"/>
      <c r="AJ910" s="156"/>
      <c r="AK910" s="156"/>
      <c r="AL910" s="156"/>
      <c r="AM910" s="156"/>
      <c r="AN910" s="156"/>
      <c r="AO910" s="156"/>
      <c r="AP910" s="156"/>
      <c r="AQ910" s="156"/>
      <c r="AR910" s="156"/>
      <c r="AS910" s="156"/>
      <c r="AT910" s="156"/>
      <c r="AU910" s="156"/>
      <c r="AV910" s="156"/>
      <c r="AW910" s="156"/>
      <c r="AX910" s="156"/>
      <c r="AY910" s="156"/>
      <c r="AZ910" s="156"/>
      <c r="BA910" s="156"/>
      <c r="BB910" s="156"/>
      <c r="BC910" s="156"/>
      <c r="BD910" s="156"/>
      <c r="BE910" s="156"/>
      <c r="BF910" s="156"/>
      <c r="BG910" s="156"/>
    </row>
    <row r="911" spans="1:59" s="157" customFormat="1" x14ac:dyDescent="0.2">
      <c r="A911" s="155"/>
      <c r="B911" s="155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  <c r="AC911" s="156"/>
      <c r="AD911" s="156"/>
      <c r="AE911" s="156"/>
      <c r="AF911" s="156"/>
      <c r="AG911" s="156"/>
      <c r="AH911" s="156"/>
      <c r="AI911" s="156"/>
      <c r="AJ911" s="156"/>
      <c r="AK911" s="156"/>
      <c r="AL911" s="156"/>
      <c r="AM911" s="156"/>
      <c r="AN911" s="156"/>
      <c r="AO911" s="156"/>
      <c r="AP911" s="156"/>
      <c r="AQ911" s="156"/>
      <c r="AR911" s="156"/>
      <c r="AS911" s="156"/>
      <c r="AT911" s="156"/>
      <c r="AU911" s="156"/>
      <c r="AV911" s="156"/>
      <c r="AW911" s="156"/>
      <c r="AX911" s="156"/>
      <c r="AY911" s="156"/>
      <c r="AZ911" s="156"/>
      <c r="BA911" s="156"/>
      <c r="BB911" s="156"/>
      <c r="BC911" s="156"/>
      <c r="BD911" s="156"/>
      <c r="BE911" s="156"/>
      <c r="BF911" s="156"/>
      <c r="BG911" s="156"/>
    </row>
    <row r="912" spans="1:59" s="157" customFormat="1" x14ac:dyDescent="0.2">
      <c r="A912" s="155"/>
      <c r="B912" s="155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  <c r="AC912" s="156"/>
      <c r="AD912" s="156"/>
      <c r="AE912" s="156"/>
      <c r="AF912" s="156"/>
      <c r="AG912" s="156"/>
      <c r="AH912" s="156"/>
      <c r="AI912" s="156"/>
      <c r="AJ912" s="156"/>
      <c r="AK912" s="156"/>
      <c r="AL912" s="156"/>
      <c r="AM912" s="156"/>
      <c r="AN912" s="156"/>
      <c r="AO912" s="156"/>
      <c r="AP912" s="156"/>
      <c r="AQ912" s="156"/>
      <c r="AR912" s="156"/>
      <c r="AS912" s="156"/>
      <c r="AT912" s="156"/>
      <c r="AU912" s="156"/>
      <c r="AV912" s="156"/>
      <c r="AW912" s="156"/>
      <c r="AX912" s="156"/>
      <c r="AY912" s="156"/>
      <c r="AZ912" s="156"/>
      <c r="BA912" s="156"/>
      <c r="BB912" s="156"/>
      <c r="BC912" s="156"/>
      <c r="BD912" s="156"/>
      <c r="BE912" s="156"/>
      <c r="BF912" s="156"/>
      <c r="BG912" s="156"/>
    </row>
    <row r="913" spans="1:59" s="157" customFormat="1" x14ac:dyDescent="0.2">
      <c r="A913" s="155"/>
      <c r="B913" s="155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  <c r="AC913" s="156"/>
      <c r="AD913" s="156"/>
      <c r="AE913" s="156"/>
      <c r="AF913" s="156"/>
      <c r="AG913" s="156"/>
      <c r="AH913" s="156"/>
      <c r="AI913" s="156"/>
      <c r="AJ913" s="156"/>
      <c r="AK913" s="156"/>
      <c r="AL913" s="156"/>
      <c r="AM913" s="156"/>
      <c r="AN913" s="156"/>
      <c r="AO913" s="156"/>
      <c r="AP913" s="156"/>
      <c r="AQ913" s="156"/>
      <c r="AR913" s="156"/>
      <c r="AS913" s="156"/>
      <c r="AT913" s="156"/>
      <c r="AU913" s="156"/>
      <c r="AV913" s="156"/>
      <c r="AW913" s="156"/>
      <c r="AX913" s="156"/>
      <c r="AY913" s="156"/>
      <c r="AZ913" s="156"/>
      <c r="BA913" s="156"/>
      <c r="BB913" s="156"/>
      <c r="BC913" s="156"/>
      <c r="BD913" s="156"/>
      <c r="BE913" s="156"/>
      <c r="BF913" s="156"/>
      <c r="BG913" s="156"/>
    </row>
    <row r="914" spans="1:59" s="157" customFormat="1" x14ac:dyDescent="0.2">
      <c r="A914" s="155"/>
      <c r="B914" s="155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  <c r="AC914" s="156"/>
      <c r="AD914" s="156"/>
      <c r="AE914" s="156"/>
      <c r="AF914" s="156"/>
      <c r="AG914" s="156"/>
      <c r="AH914" s="156"/>
      <c r="AI914" s="156"/>
      <c r="AJ914" s="156"/>
      <c r="AK914" s="156"/>
      <c r="AL914" s="156"/>
      <c r="AM914" s="156"/>
      <c r="AN914" s="156"/>
      <c r="AO914" s="156"/>
      <c r="AP914" s="156"/>
      <c r="AQ914" s="156"/>
      <c r="AR914" s="156"/>
      <c r="AS914" s="156"/>
      <c r="AT914" s="156"/>
      <c r="AU914" s="156"/>
      <c r="AV914" s="156"/>
      <c r="AW914" s="156"/>
      <c r="AX914" s="156"/>
      <c r="AY914" s="156"/>
      <c r="AZ914" s="156"/>
      <c r="BA914" s="156"/>
      <c r="BB914" s="156"/>
      <c r="BC914" s="156"/>
      <c r="BD914" s="156"/>
      <c r="BE914" s="156"/>
      <c r="BF914" s="156"/>
      <c r="BG914" s="156"/>
    </row>
    <row r="915" spans="1:59" s="157" customFormat="1" x14ac:dyDescent="0.2">
      <c r="A915" s="155"/>
      <c r="B915" s="155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  <c r="AC915" s="156"/>
      <c r="AD915" s="156"/>
      <c r="AE915" s="156"/>
      <c r="AF915" s="156"/>
      <c r="AG915" s="156"/>
      <c r="AH915" s="156"/>
      <c r="AI915" s="156"/>
      <c r="AJ915" s="156"/>
      <c r="AK915" s="156"/>
      <c r="AL915" s="156"/>
      <c r="AM915" s="156"/>
      <c r="AN915" s="156"/>
      <c r="AO915" s="156"/>
      <c r="AP915" s="156"/>
      <c r="AQ915" s="156"/>
      <c r="AR915" s="156"/>
      <c r="AS915" s="156"/>
      <c r="AT915" s="156"/>
      <c r="AU915" s="156"/>
      <c r="AV915" s="156"/>
      <c r="AW915" s="156"/>
      <c r="AX915" s="156"/>
      <c r="AY915" s="156"/>
      <c r="AZ915" s="156"/>
      <c r="BA915" s="156"/>
      <c r="BB915" s="156"/>
      <c r="BC915" s="156"/>
      <c r="BD915" s="156"/>
      <c r="BE915" s="156"/>
      <c r="BF915" s="156"/>
      <c r="BG915" s="156"/>
    </row>
    <row r="916" spans="1:59" s="157" customFormat="1" x14ac:dyDescent="0.2">
      <c r="A916" s="155"/>
      <c r="B916" s="155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  <c r="AC916" s="156"/>
      <c r="AD916" s="156"/>
      <c r="AE916" s="156"/>
      <c r="AF916" s="156"/>
      <c r="AG916" s="156"/>
      <c r="AH916" s="156"/>
      <c r="AI916" s="156"/>
      <c r="AJ916" s="156"/>
      <c r="AK916" s="156"/>
      <c r="AL916" s="156"/>
      <c r="AM916" s="156"/>
      <c r="AN916" s="156"/>
      <c r="AO916" s="156"/>
      <c r="AP916" s="156"/>
      <c r="AQ916" s="156"/>
      <c r="AR916" s="156"/>
      <c r="AS916" s="156"/>
      <c r="AT916" s="156"/>
      <c r="AU916" s="156"/>
      <c r="AV916" s="156"/>
      <c r="AW916" s="156"/>
      <c r="AX916" s="156"/>
      <c r="AY916" s="156"/>
      <c r="AZ916" s="156"/>
      <c r="BA916" s="156"/>
      <c r="BB916" s="156"/>
      <c r="BC916" s="156"/>
      <c r="BD916" s="156"/>
      <c r="BE916" s="156"/>
      <c r="BF916" s="156"/>
      <c r="BG916" s="156"/>
    </row>
    <row r="917" spans="1:59" s="157" customFormat="1" x14ac:dyDescent="0.2">
      <c r="A917" s="155"/>
      <c r="B917" s="155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  <c r="AC917" s="156"/>
      <c r="AD917" s="156"/>
      <c r="AE917" s="156"/>
      <c r="AF917" s="156"/>
      <c r="AG917" s="156"/>
      <c r="AH917" s="156"/>
      <c r="AI917" s="156"/>
      <c r="AJ917" s="156"/>
      <c r="AK917" s="156"/>
      <c r="AL917" s="156"/>
      <c r="AM917" s="156"/>
      <c r="AN917" s="156"/>
      <c r="AO917" s="156"/>
      <c r="AP917" s="156"/>
      <c r="AQ917" s="156"/>
      <c r="AR917" s="156"/>
      <c r="AS917" s="156"/>
      <c r="AT917" s="156"/>
      <c r="AU917" s="156"/>
      <c r="AV917" s="156"/>
      <c r="AW917" s="156"/>
      <c r="AX917" s="156"/>
      <c r="AY917" s="156"/>
      <c r="AZ917" s="156"/>
      <c r="BA917" s="156"/>
      <c r="BB917" s="156"/>
      <c r="BC917" s="156"/>
      <c r="BD917" s="156"/>
      <c r="BE917" s="156"/>
      <c r="BF917" s="156"/>
      <c r="BG917" s="156"/>
    </row>
    <row r="918" spans="1:59" s="157" customFormat="1" x14ac:dyDescent="0.2">
      <c r="A918" s="155"/>
      <c r="B918" s="155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  <c r="AC918" s="156"/>
      <c r="AD918" s="156"/>
      <c r="AE918" s="156"/>
      <c r="AF918" s="156"/>
      <c r="AG918" s="156"/>
      <c r="AH918" s="156"/>
      <c r="AI918" s="156"/>
      <c r="AJ918" s="156"/>
      <c r="AK918" s="156"/>
      <c r="AL918" s="156"/>
      <c r="AM918" s="156"/>
      <c r="AN918" s="156"/>
      <c r="AO918" s="156"/>
      <c r="AP918" s="156"/>
      <c r="AQ918" s="156"/>
      <c r="AR918" s="156"/>
      <c r="AS918" s="156"/>
      <c r="AT918" s="156"/>
      <c r="AU918" s="156"/>
      <c r="AV918" s="156"/>
      <c r="AW918" s="156"/>
      <c r="AX918" s="156"/>
      <c r="AY918" s="156"/>
      <c r="AZ918" s="156"/>
      <c r="BA918" s="156"/>
      <c r="BB918" s="156"/>
      <c r="BC918" s="156"/>
      <c r="BD918" s="156"/>
      <c r="BE918" s="156"/>
      <c r="BF918" s="156"/>
      <c r="BG918" s="156"/>
    </row>
    <row r="919" spans="1:59" s="157" customFormat="1" x14ac:dyDescent="0.2">
      <c r="A919" s="155"/>
      <c r="B919" s="155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  <c r="AC919" s="156"/>
      <c r="AD919" s="156"/>
      <c r="AE919" s="156"/>
      <c r="AF919" s="156"/>
      <c r="AG919" s="156"/>
      <c r="AH919" s="156"/>
      <c r="AI919" s="156"/>
      <c r="AJ919" s="156"/>
      <c r="AK919" s="156"/>
      <c r="AL919" s="156"/>
      <c r="AM919" s="156"/>
      <c r="AN919" s="156"/>
      <c r="AO919" s="156"/>
      <c r="AP919" s="156"/>
      <c r="AQ919" s="156"/>
      <c r="AR919" s="156"/>
      <c r="AS919" s="156"/>
      <c r="AT919" s="156"/>
      <c r="AU919" s="156"/>
      <c r="AV919" s="156"/>
      <c r="AW919" s="156"/>
      <c r="AX919" s="156"/>
      <c r="AY919" s="156"/>
      <c r="AZ919" s="156"/>
      <c r="BA919" s="156"/>
      <c r="BB919" s="156"/>
      <c r="BC919" s="156"/>
      <c r="BD919" s="156"/>
      <c r="BE919" s="156"/>
      <c r="BF919" s="156"/>
      <c r="BG919" s="156"/>
    </row>
    <row r="920" spans="1:59" s="157" customFormat="1" x14ac:dyDescent="0.2">
      <c r="A920" s="155"/>
      <c r="B920" s="155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  <c r="AC920" s="156"/>
      <c r="AD920" s="156"/>
      <c r="AE920" s="156"/>
      <c r="AF920" s="156"/>
      <c r="AG920" s="156"/>
      <c r="AH920" s="156"/>
      <c r="AI920" s="156"/>
      <c r="AJ920" s="156"/>
      <c r="AK920" s="156"/>
      <c r="AL920" s="156"/>
      <c r="AM920" s="156"/>
      <c r="AN920" s="156"/>
      <c r="AO920" s="156"/>
      <c r="AP920" s="156"/>
      <c r="AQ920" s="156"/>
      <c r="AR920" s="156"/>
      <c r="AS920" s="156"/>
      <c r="AT920" s="156"/>
      <c r="AU920" s="156"/>
      <c r="AV920" s="156"/>
      <c r="AW920" s="156"/>
      <c r="AX920" s="156"/>
      <c r="AY920" s="156"/>
      <c r="AZ920" s="156"/>
      <c r="BA920" s="156"/>
      <c r="BB920" s="156"/>
      <c r="BC920" s="156"/>
      <c r="BD920" s="156"/>
      <c r="BE920" s="156"/>
      <c r="BF920" s="156"/>
      <c r="BG920" s="156"/>
    </row>
    <row r="921" spans="1:59" s="157" customFormat="1" x14ac:dyDescent="0.2">
      <c r="A921" s="155"/>
      <c r="B921" s="155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  <c r="AC921" s="156"/>
      <c r="AD921" s="156"/>
      <c r="AE921" s="156"/>
      <c r="AF921" s="156"/>
      <c r="AG921" s="156"/>
      <c r="AH921" s="156"/>
      <c r="AI921" s="156"/>
      <c r="AJ921" s="156"/>
      <c r="AK921" s="156"/>
      <c r="AL921" s="156"/>
      <c r="AM921" s="156"/>
      <c r="AN921" s="156"/>
      <c r="AO921" s="156"/>
      <c r="AP921" s="156"/>
      <c r="AQ921" s="156"/>
      <c r="AR921" s="156"/>
      <c r="AS921" s="156"/>
      <c r="AT921" s="156"/>
      <c r="AU921" s="156"/>
      <c r="AV921" s="156"/>
      <c r="AW921" s="156"/>
      <c r="AX921" s="156"/>
      <c r="AY921" s="156"/>
      <c r="AZ921" s="156"/>
      <c r="BA921" s="156"/>
      <c r="BB921" s="156"/>
      <c r="BC921" s="156"/>
      <c r="BD921" s="156"/>
      <c r="BE921" s="156"/>
      <c r="BF921" s="156"/>
      <c r="BG921" s="156"/>
    </row>
    <row r="922" spans="1:59" s="157" customFormat="1" x14ac:dyDescent="0.2">
      <c r="A922" s="155"/>
      <c r="B922" s="155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  <c r="AC922" s="156"/>
      <c r="AD922" s="156"/>
      <c r="AE922" s="156"/>
      <c r="AF922" s="156"/>
      <c r="AG922" s="156"/>
      <c r="AH922" s="156"/>
      <c r="AI922" s="156"/>
      <c r="AJ922" s="156"/>
      <c r="AK922" s="156"/>
      <c r="AL922" s="156"/>
      <c r="AM922" s="156"/>
      <c r="AN922" s="156"/>
      <c r="AO922" s="156"/>
      <c r="AP922" s="156"/>
      <c r="AQ922" s="156"/>
      <c r="AR922" s="156"/>
      <c r="AS922" s="156"/>
      <c r="AT922" s="156"/>
      <c r="AU922" s="156"/>
      <c r="AV922" s="156"/>
      <c r="AW922" s="156"/>
      <c r="AX922" s="156"/>
      <c r="AY922" s="156"/>
      <c r="AZ922" s="156"/>
      <c r="BA922" s="156"/>
      <c r="BB922" s="156"/>
      <c r="BC922" s="156"/>
      <c r="BD922" s="156"/>
      <c r="BE922" s="156"/>
      <c r="BF922" s="156"/>
      <c r="BG922" s="156"/>
    </row>
    <row r="923" spans="1:59" s="157" customFormat="1" x14ac:dyDescent="0.2">
      <c r="A923" s="155"/>
      <c r="B923" s="155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  <c r="AC923" s="156"/>
      <c r="AD923" s="156"/>
      <c r="AE923" s="156"/>
      <c r="AF923" s="156"/>
      <c r="AG923" s="156"/>
      <c r="AH923" s="156"/>
      <c r="AI923" s="156"/>
      <c r="AJ923" s="156"/>
      <c r="AK923" s="156"/>
      <c r="AL923" s="156"/>
      <c r="AM923" s="156"/>
      <c r="AN923" s="156"/>
      <c r="AO923" s="156"/>
      <c r="AP923" s="156"/>
      <c r="AQ923" s="156"/>
      <c r="AR923" s="156"/>
      <c r="AS923" s="156"/>
      <c r="AT923" s="156"/>
      <c r="AU923" s="156"/>
      <c r="AV923" s="156"/>
      <c r="AW923" s="156"/>
      <c r="AX923" s="156"/>
      <c r="AY923" s="156"/>
      <c r="AZ923" s="156"/>
      <c r="BA923" s="156"/>
      <c r="BB923" s="156"/>
      <c r="BC923" s="156"/>
      <c r="BD923" s="156"/>
      <c r="BE923" s="156"/>
      <c r="BF923" s="156"/>
      <c r="BG923" s="156"/>
    </row>
    <row r="924" spans="1:59" s="157" customFormat="1" x14ac:dyDescent="0.2">
      <c r="A924" s="155"/>
      <c r="B924" s="155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  <c r="AC924" s="156"/>
      <c r="AD924" s="156"/>
      <c r="AE924" s="156"/>
      <c r="AF924" s="156"/>
      <c r="AG924" s="156"/>
      <c r="AH924" s="156"/>
      <c r="AI924" s="156"/>
      <c r="AJ924" s="156"/>
      <c r="AK924" s="156"/>
      <c r="AL924" s="156"/>
      <c r="AM924" s="156"/>
      <c r="AN924" s="156"/>
      <c r="AO924" s="156"/>
      <c r="AP924" s="156"/>
      <c r="AQ924" s="156"/>
      <c r="AR924" s="156"/>
      <c r="AS924" s="156"/>
      <c r="AT924" s="156"/>
      <c r="AU924" s="156"/>
      <c r="AV924" s="156"/>
      <c r="AW924" s="156"/>
      <c r="AX924" s="156"/>
      <c r="AY924" s="156"/>
      <c r="AZ924" s="156"/>
      <c r="BA924" s="156"/>
      <c r="BB924" s="156"/>
      <c r="BC924" s="156"/>
      <c r="BD924" s="156"/>
      <c r="BE924" s="156"/>
      <c r="BF924" s="156"/>
      <c r="BG924" s="156"/>
    </row>
    <row r="925" spans="1:59" s="157" customFormat="1" x14ac:dyDescent="0.2">
      <c r="A925" s="155"/>
      <c r="B925" s="155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  <c r="AC925" s="156"/>
      <c r="AD925" s="156"/>
      <c r="AE925" s="156"/>
      <c r="AF925" s="156"/>
      <c r="AG925" s="156"/>
      <c r="AH925" s="156"/>
      <c r="AI925" s="156"/>
      <c r="AJ925" s="156"/>
      <c r="AK925" s="156"/>
      <c r="AL925" s="156"/>
      <c r="AM925" s="156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</row>
    <row r="926" spans="1:59" s="157" customFormat="1" x14ac:dyDescent="0.2">
      <c r="A926" s="155"/>
      <c r="B926" s="155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  <c r="AC926" s="156"/>
      <c r="AD926" s="156"/>
      <c r="AE926" s="156"/>
      <c r="AF926" s="156"/>
      <c r="AG926" s="156"/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</row>
    <row r="927" spans="1:59" s="157" customFormat="1" x14ac:dyDescent="0.2">
      <c r="A927" s="155"/>
      <c r="B927" s="155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  <c r="AC927" s="156"/>
      <c r="AD927" s="156"/>
      <c r="AE927" s="156"/>
      <c r="AF927" s="156"/>
      <c r="AG927" s="156"/>
      <c r="AH927" s="156"/>
      <c r="AI927" s="156"/>
      <c r="AJ927" s="156"/>
      <c r="AK927" s="156"/>
      <c r="AL927" s="156"/>
      <c r="AM927" s="156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</row>
    <row r="928" spans="1:59" s="157" customFormat="1" x14ac:dyDescent="0.2">
      <c r="A928" s="155"/>
      <c r="B928" s="155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  <c r="AC928" s="156"/>
      <c r="AD928" s="156"/>
      <c r="AE928" s="156"/>
      <c r="AF928" s="156"/>
      <c r="AG928" s="156"/>
      <c r="AH928" s="156"/>
      <c r="AI928" s="156"/>
      <c r="AJ928" s="156"/>
      <c r="AK928" s="156"/>
      <c r="AL928" s="156"/>
      <c r="AM928" s="156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</row>
    <row r="929" spans="1:59" s="157" customFormat="1" x14ac:dyDescent="0.2">
      <c r="A929" s="155"/>
      <c r="B929" s="155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  <c r="AC929" s="156"/>
      <c r="AD929" s="156"/>
      <c r="AE929" s="156"/>
      <c r="AF929" s="156"/>
      <c r="AG929" s="156"/>
      <c r="AH929" s="156"/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</row>
    <row r="930" spans="1:59" s="157" customFormat="1" x14ac:dyDescent="0.2">
      <c r="A930" s="155"/>
      <c r="B930" s="155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  <c r="AC930" s="156"/>
      <c r="AD930" s="156"/>
      <c r="AE930" s="156"/>
      <c r="AF930" s="156"/>
      <c r="AG930" s="156"/>
      <c r="AH930" s="156"/>
      <c r="AI930" s="156"/>
      <c r="AJ930" s="156"/>
      <c r="AK930" s="156"/>
      <c r="AL930" s="156"/>
      <c r="AM930" s="156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</row>
    <row r="931" spans="1:59" s="157" customFormat="1" x14ac:dyDescent="0.2">
      <c r="A931" s="155"/>
      <c r="B931" s="155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  <c r="AC931" s="156"/>
      <c r="AD931" s="156"/>
      <c r="AE931" s="156"/>
      <c r="AF931" s="156"/>
      <c r="AG931" s="156"/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</row>
    <row r="932" spans="1:59" s="157" customFormat="1" x14ac:dyDescent="0.2">
      <c r="A932" s="155"/>
      <c r="B932" s="155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  <c r="AC932" s="156"/>
      <c r="AD932" s="156"/>
      <c r="AE932" s="156"/>
      <c r="AF932" s="156"/>
      <c r="AG932" s="156"/>
      <c r="AH932" s="156"/>
      <c r="AI932" s="156"/>
      <c r="AJ932" s="156"/>
      <c r="AK932" s="156"/>
      <c r="AL932" s="156"/>
      <c r="AM932" s="156"/>
      <c r="AN932" s="156"/>
      <c r="AO932" s="156"/>
      <c r="AP932" s="156"/>
      <c r="AQ932" s="156"/>
      <c r="AR932" s="156"/>
      <c r="AS932" s="156"/>
      <c r="AT932" s="156"/>
      <c r="AU932" s="156"/>
      <c r="AV932" s="156"/>
      <c r="AW932" s="156"/>
      <c r="AX932" s="156"/>
      <c r="AY932" s="156"/>
      <c r="AZ932" s="156"/>
      <c r="BA932" s="156"/>
      <c r="BB932" s="156"/>
      <c r="BC932" s="156"/>
      <c r="BD932" s="156"/>
      <c r="BE932" s="156"/>
      <c r="BF932" s="156"/>
      <c r="BG932" s="156"/>
    </row>
    <row r="933" spans="1:59" s="157" customFormat="1" x14ac:dyDescent="0.2">
      <c r="A933" s="155"/>
      <c r="B933" s="155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  <c r="AC933" s="156"/>
      <c r="AD933" s="156"/>
      <c r="AE933" s="156"/>
      <c r="AF933" s="156"/>
      <c r="AG933" s="156"/>
      <c r="AH933" s="156"/>
      <c r="AI933" s="156"/>
      <c r="AJ933" s="156"/>
      <c r="AK933" s="156"/>
      <c r="AL933" s="156"/>
      <c r="AM933" s="156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</row>
    <row r="934" spans="1:59" s="157" customFormat="1" x14ac:dyDescent="0.2">
      <c r="A934" s="155"/>
      <c r="B934" s="155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  <c r="AC934" s="156"/>
      <c r="AD934" s="156"/>
      <c r="AE934" s="156"/>
      <c r="AF934" s="156"/>
      <c r="AG934" s="156"/>
      <c r="AH934" s="156"/>
      <c r="AI934" s="156"/>
      <c r="AJ934" s="156"/>
      <c r="AK934" s="156"/>
      <c r="AL934" s="156"/>
      <c r="AM934" s="156"/>
      <c r="AN934" s="156"/>
      <c r="AO934" s="156"/>
      <c r="AP934" s="156"/>
      <c r="AQ934" s="156"/>
      <c r="AR934" s="156"/>
      <c r="AS934" s="156"/>
      <c r="AT934" s="156"/>
      <c r="AU934" s="156"/>
      <c r="AV934" s="156"/>
      <c r="AW934" s="156"/>
      <c r="AX934" s="156"/>
      <c r="AY934" s="156"/>
      <c r="AZ934" s="156"/>
      <c r="BA934" s="156"/>
      <c r="BB934" s="156"/>
      <c r="BC934" s="156"/>
      <c r="BD934" s="156"/>
      <c r="BE934" s="156"/>
      <c r="BF934" s="156"/>
      <c r="BG934" s="156"/>
    </row>
    <row r="935" spans="1:59" s="157" customFormat="1" x14ac:dyDescent="0.2">
      <c r="A935" s="155"/>
      <c r="B935" s="155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  <c r="AC935" s="156"/>
      <c r="AD935" s="156"/>
      <c r="AE935" s="156"/>
      <c r="AF935" s="156"/>
      <c r="AG935" s="156"/>
      <c r="AH935" s="156"/>
      <c r="AI935" s="156"/>
      <c r="AJ935" s="156"/>
      <c r="AK935" s="156"/>
      <c r="AL935" s="156"/>
      <c r="AM935" s="156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</row>
    <row r="936" spans="1:59" s="157" customFormat="1" x14ac:dyDescent="0.2">
      <c r="A936" s="155"/>
      <c r="B936" s="155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  <c r="AC936" s="156"/>
      <c r="AD936" s="156"/>
      <c r="AE936" s="156"/>
      <c r="AF936" s="156"/>
      <c r="AG936" s="156"/>
      <c r="AH936" s="156"/>
      <c r="AI936" s="156"/>
      <c r="AJ936" s="156"/>
      <c r="AK936" s="156"/>
      <c r="AL936" s="156"/>
      <c r="AM936" s="156"/>
      <c r="AN936" s="156"/>
      <c r="AO936" s="156"/>
      <c r="AP936" s="156"/>
      <c r="AQ936" s="156"/>
      <c r="AR936" s="156"/>
      <c r="AS936" s="156"/>
      <c r="AT936" s="156"/>
      <c r="AU936" s="156"/>
      <c r="AV936" s="156"/>
      <c r="AW936" s="156"/>
      <c r="AX936" s="156"/>
      <c r="AY936" s="156"/>
      <c r="AZ936" s="156"/>
      <c r="BA936" s="156"/>
      <c r="BB936" s="156"/>
      <c r="BC936" s="156"/>
      <c r="BD936" s="156"/>
      <c r="BE936" s="156"/>
      <c r="BF936" s="156"/>
      <c r="BG936" s="156"/>
    </row>
    <row r="937" spans="1:59" s="157" customFormat="1" x14ac:dyDescent="0.2">
      <c r="A937" s="155"/>
      <c r="B937" s="155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  <c r="AC937" s="156"/>
      <c r="AD937" s="156"/>
      <c r="AE937" s="156"/>
      <c r="AF937" s="156"/>
      <c r="AG937" s="156"/>
      <c r="AH937" s="156"/>
      <c r="AI937" s="156"/>
      <c r="AJ937" s="156"/>
      <c r="AK937" s="156"/>
      <c r="AL937" s="156"/>
      <c r="AM937" s="156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</row>
    <row r="938" spans="1:59" s="157" customFormat="1" x14ac:dyDescent="0.2">
      <c r="A938" s="155"/>
      <c r="B938" s="155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  <c r="AC938" s="156"/>
      <c r="AD938" s="156"/>
      <c r="AE938" s="156"/>
      <c r="AF938" s="156"/>
      <c r="AG938" s="156"/>
      <c r="AH938" s="156"/>
      <c r="AI938" s="156"/>
      <c r="AJ938" s="156"/>
      <c r="AK938" s="156"/>
      <c r="AL938" s="156"/>
      <c r="AM938" s="156"/>
      <c r="AN938" s="156"/>
      <c r="AO938" s="156"/>
      <c r="AP938" s="156"/>
      <c r="AQ938" s="156"/>
      <c r="AR938" s="156"/>
      <c r="AS938" s="156"/>
      <c r="AT938" s="156"/>
      <c r="AU938" s="156"/>
      <c r="AV938" s="156"/>
      <c r="AW938" s="156"/>
      <c r="AX938" s="156"/>
      <c r="AY938" s="156"/>
      <c r="AZ938" s="156"/>
      <c r="BA938" s="156"/>
      <c r="BB938" s="156"/>
      <c r="BC938" s="156"/>
      <c r="BD938" s="156"/>
      <c r="BE938" s="156"/>
      <c r="BF938" s="156"/>
      <c r="BG938" s="156"/>
    </row>
    <row r="939" spans="1:59" s="157" customFormat="1" x14ac:dyDescent="0.2">
      <c r="A939" s="155"/>
      <c r="B939" s="155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  <c r="AC939" s="156"/>
      <c r="AD939" s="156"/>
      <c r="AE939" s="156"/>
      <c r="AF939" s="156"/>
      <c r="AG939" s="156"/>
      <c r="AH939" s="156"/>
      <c r="AI939" s="156"/>
      <c r="AJ939" s="156"/>
      <c r="AK939" s="156"/>
      <c r="AL939" s="156"/>
      <c r="AM939" s="156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</row>
    <row r="940" spans="1:59" s="157" customFormat="1" x14ac:dyDescent="0.2">
      <c r="A940" s="155"/>
      <c r="B940" s="155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  <c r="AC940" s="156"/>
      <c r="AD940" s="156"/>
      <c r="AE940" s="156"/>
      <c r="AF940" s="156"/>
      <c r="AG940" s="156"/>
      <c r="AH940" s="156"/>
      <c r="AI940" s="156"/>
      <c r="AJ940" s="156"/>
      <c r="AK940" s="156"/>
      <c r="AL940" s="156"/>
      <c r="AM940" s="156"/>
      <c r="AN940" s="156"/>
      <c r="AO940" s="156"/>
      <c r="AP940" s="156"/>
      <c r="AQ940" s="156"/>
      <c r="AR940" s="156"/>
      <c r="AS940" s="156"/>
      <c r="AT940" s="156"/>
      <c r="AU940" s="156"/>
      <c r="AV940" s="156"/>
      <c r="AW940" s="156"/>
      <c r="AX940" s="156"/>
      <c r="AY940" s="156"/>
      <c r="AZ940" s="156"/>
      <c r="BA940" s="156"/>
      <c r="BB940" s="156"/>
      <c r="BC940" s="156"/>
      <c r="BD940" s="156"/>
      <c r="BE940" s="156"/>
      <c r="BF940" s="156"/>
      <c r="BG940" s="156"/>
    </row>
    <row r="941" spans="1:59" s="157" customFormat="1" x14ac:dyDescent="0.2">
      <c r="A941" s="155"/>
      <c r="B941" s="155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  <c r="AC941" s="156"/>
      <c r="AD941" s="156"/>
      <c r="AE941" s="156"/>
      <c r="AF941" s="156"/>
      <c r="AG941" s="156"/>
      <c r="AH941" s="156"/>
      <c r="AI941" s="156"/>
      <c r="AJ941" s="156"/>
      <c r="AK941" s="156"/>
      <c r="AL941" s="156"/>
      <c r="AM941" s="156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</row>
    <row r="942" spans="1:59" s="157" customFormat="1" x14ac:dyDescent="0.2">
      <c r="A942" s="155"/>
      <c r="B942" s="155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  <c r="AC942" s="156"/>
      <c r="AD942" s="156"/>
      <c r="AE942" s="156"/>
      <c r="AF942" s="156"/>
      <c r="AG942" s="156"/>
      <c r="AH942" s="156"/>
      <c r="AI942" s="156"/>
      <c r="AJ942" s="156"/>
      <c r="AK942" s="156"/>
      <c r="AL942" s="156"/>
      <c r="AM942" s="156"/>
      <c r="AN942" s="156"/>
      <c r="AO942" s="156"/>
      <c r="AP942" s="156"/>
      <c r="AQ942" s="156"/>
      <c r="AR942" s="156"/>
      <c r="AS942" s="156"/>
      <c r="AT942" s="156"/>
      <c r="AU942" s="156"/>
      <c r="AV942" s="156"/>
      <c r="AW942" s="156"/>
      <c r="AX942" s="156"/>
      <c r="AY942" s="156"/>
      <c r="AZ942" s="156"/>
      <c r="BA942" s="156"/>
      <c r="BB942" s="156"/>
      <c r="BC942" s="156"/>
      <c r="BD942" s="156"/>
      <c r="BE942" s="156"/>
      <c r="BF942" s="156"/>
      <c r="BG942" s="156"/>
    </row>
    <row r="943" spans="1:59" s="157" customFormat="1" x14ac:dyDescent="0.2">
      <c r="A943" s="155"/>
      <c r="B943" s="155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  <c r="AC943" s="156"/>
      <c r="AD943" s="156"/>
      <c r="AE943" s="156"/>
      <c r="AF943" s="156"/>
      <c r="AG943" s="156"/>
      <c r="AH943" s="156"/>
      <c r="AI943" s="156"/>
      <c r="AJ943" s="156"/>
      <c r="AK943" s="156"/>
      <c r="AL943" s="156"/>
      <c r="AM943" s="156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</row>
    <row r="944" spans="1:59" s="157" customFormat="1" x14ac:dyDescent="0.2">
      <c r="A944" s="155"/>
      <c r="B944" s="155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  <c r="AC944" s="156"/>
      <c r="AD944" s="156"/>
      <c r="AE944" s="156"/>
      <c r="AF944" s="156"/>
      <c r="AG944" s="156"/>
      <c r="AH944" s="156"/>
      <c r="AI944" s="156"/>
      <c r="AJ944" s="156"/>
      <c r="AK944" s="156"/>
      <c r="AL944" s="156"/>
      <c r="AM944" s="156"/>
      <c r="AN944" s="156"/>
      <c r="AO944" s="156"/>
      <c r="AP944" s="156"/>
      <c r="AQ944" s="156"/>
      <c r="AR944" s="156"/>
      <c r="AS944" s="156"/>
      <c r="AT944" s="156"/>
      <c r="AU944" s="156"/>
      <c r="AV944" s="156"/>
      <c r="AW944" s="156"/>
      <c r="AX944" s="156"/>
      <c r="AY944" s="156"/>
      <c r="AZ944" s="156"/>
      <c r="BA944" s="156"/>
      <c r="BB944" s="156"/>
      <c r="BC944" s="156"/>
      <c r="BD944" s="156"/>
      <c r="BE944" s="156"/>
      <c r="BF944" s="156"/>
      <c r="BG944" s="156"/>
    </row>
    <row r="945" spans="1:59" s="157" customFormat="1" x14ac:dyDescent="0.2">
      <c r="A945" s="155"/>
      <c r="B945" s="155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  <c r="AC945" s="156"/>
      <c r="AD945" s="156"/>
      <c r="AE945" s="156"/>
      <c r="AF945" s="156"/>
      <c r="AG945" s="156"/>
      <c r="AH945" s="156"/>
      <c r="AI945" s="156"/>
      <c r="AJ945" s="156"/>
      <c r="AK945" s="156"/>
      <c r="AL945" s="156"/>
      <c r="AM945" s="156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</row>
    <row r="946" spans="1:59" s="157" customFormat="1" x14ac:dyDescent="0.2">
      <c r="A946" s="155"/>
      <c r="B946" s="155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  <c r="AC946" s="156"/>
      <c r="AD946" s="156"/>
      <c r="AE946" s="156"/>
      <c r="AF946" s="156"/>
      <c r="AG946" s="156"/>
      <c r="AH946" s="156"/>
      <c r="AI946" s="156"/>
      <c r="AJ946" s="156"/>
      <c r="AK946" s="156"/>
      <c r="AL946" s="156"/>
      <c r="AM946" s="156"/>
      <c r="AN946" s="156"/>
      <c r="AO946" s="156"/>
      <c r="AP946" s="156"/>
      <c r="AQ946" s="156"/>
      <c r="AR946" s="156"/>
      <c r="AS946" s="156"/>
      <c r="AT946" s="156"/>
      <c r="AU946" s="156"/>
      <c r="AV946" s="156"/>
      <c r="AW946" s="156"/>
      <c r="AX946" s="156"/>
      <c r="AY946" s="156"/>
      <c r="AZ946" s="156"/>
      <c r="BA946" s="156"/>
      <c r="BB946" s="156"/>
      <c r="BC946" s="156"/>
      <c r="BD946" s="156"/>
      <c r="BE946" s="156"/>
      <c r="BF946" s="156"/>
      <c r="BG946" s="156"/>
    </row>
    <row r="947" spans="1:59" s="157" customFormat="1" x14ac:dyDescent="0.2">
      <c r="A947" s="155"/>
      <c r="B947" s="155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  <c r="AC947" s="156"/>
      <c r="AD947" s="156"/>
      <c r="AE947" s="156"/>
      <c r="AF947" s="156"/>
      <c r="AG947" s="156"/>
      <c r="AH947" s="156"/>
      <c r="AI947" s="156"/>
      <c r="AJ947" s="156"/>
      <c r="AK947" s="156"/>
      <c r="AL947" s="156"/>
      <c r="AM947" s="156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</row>
    <row r="948" spans="1:59" s="157" customFormat="1" x14ac:dyDescent="0.2">
      <c r="A948" s="155"/>
      <c r="B948" s="155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  <c r="AC948" s="156"/>
      <c r="AD948" s="156"/>
      <c r="AE948" s="156"/>
      <c r="AF948" s="156"/>
      <c r="AG948" s="156"/>
      <c r="AH948" s="156"/>
      <c r="AI948" s="156"/>
      <c r="AJ948" s="156"/>
      <c r="AK948" s="156"/>
      <c r="AL948" s="156"/>
      <c r="AM948" s="156"/>
      <c r="AN948" s="156"/>
      <c r="AO948" s="156"/>
      <c r="AP948" s="156"/>
      <c r="AQ948" s="156"/>
      <c r="AR948" s="156"/>
      <c r="AS948" s="156"/>
      <c r="AT948" s="156"/>
      <c r="AU948" s="156"/>
      <c r="AV948" s="156"/>
      <c r="AW948" s="156"/>
      <c r="AX948" s="156"/>
      <c r="AY948" s="156"/>
      <c r="AZ948" s="156"/>
      <c r="BA948" s="156"/>
      <c r="BB948" s="156"/>
      <c r="BC948" s="156"/>
      <c r="BD948" s="156"/>
      <c r="BE948" s="156"/>
      <c r="BF948" s="156"/>
      <c r="BG948" s="156"/>
    </row>
    <row r="949" spans="1:59" s="157" customFormat="1" x14ac:dyDescent="0.2">
      <c r="A949" s="155"/>
      <c r="B949" s="155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  <c r="AC949" s="156"/>
      <c r="AD949" s="156"/>
      <c r="AE949" s="156"/>
      <c r="AF949" s="156"/>
      <c r="AG949" s="156"/>
      <c r="AH949" s="156"/>
      <c r="AI949" s="156"/>
      <c r="AJ949" s="156"/>
      <c r="AK949" s="156"/>
      <c r="AL949" s="156"/>
      <c r="AM949" s="156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</row>
    <row r="950" spans="1:59" s="157" customFormat="1" x14ac:dyDescent="0.2">
      <c r="A950" s="155"/>
      <c r="B950" s="155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  <c r="AC950" s="156"/>
      <c r="AD950" s="156"/>
      <c r="AE950" s="156"/>
      <c r="AF950" s="156"/>
      <c r="AG950" s="156"/>
      <c r="AH950" s="156"/>
      <c r="AI950" s="156"/>
      <c r="AJ950" s="156"/>
      <c r="AK950" s="156"/>
      <c r="AL950" s="156"/>
      <c r="AM950" s="156"/>
      <c r="AN950" s="156"/>
      <c r="AO950" s="156"/>
      <c r="AP950" s="156"/>
      <c r="AQ950" s="156"/>
      <c r="AR950" s="156"/>
      <c r="AS950" s="156"/>
      <c r="AT950" s="156"/>
      <c r="AU950" s="156"/>
      <c r="AV950" s="156"/>
      <c r="AW950" s="156"/>
      <c r="AX950" s="156"/>
      <c r="AY950" s="156"/>
      <c r="AZ950" s="156"/>
      <c r="BA950" s="156"/>
      <c r="BB950" s="156"/>
      <c r="BC950" s="156"/>
      <c r="BD950" s="156"/>
      <c r="BE950" s="156"/>
      <c r="BF950" s="156"/>
      <c r="BG950" s="156"/>
    </row>
    <row r="951" spans="1:59" s="157" customFormat="1" x14ac:dyDescent="0.2">
      <c r="A951" s="155"/>
      <c r="B951" s="155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  <c r="AC951" s="156"/>
      <c r="AD951" s="156"/>
      <c r="AE951" s="156"/>
      <c r="AF951" s="156"/>
      <c r="AG951" s="156"/>
      <c r="AH951" s="156"/>
      <c r="AI951" s="156"/>
      <c r="AJ951" s="156"/>
      <c r="AK951" s="156"/>
      <c r="AL951" s="156"/>
      <c r="AM951" s="156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</row>
    <row r="952" spans="1:59" s="157" customFormat="1" x14ac:dyDescent="0.2">
      <c r="A952" s="155"/>
      <c r="B952" s="155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  <c r="AC952" s="156"/>
      <c r="AD952" s="156"/>
      <c r="AE952" s="156"/>
      <c r="AF952" s="156"/>
      <c r="AG952" s="156"/>
      <c r="AH952" s="156"/>
      <c r="AI952" s="156"/>
      <c r="AJ952" s="156"/>
      <c r="AK952" s="156"/>
      <c r="AL952" s="156"/>
      <c r="AM952" s="156"/>
      <c r="AN952" s="156"/>
      <c r="AO952" s="156"/>
      <c r="AP952" s="156"/>
      <c r="AQ952" s="156"/>
      <c r="AR952" s="156"/>
      <c r="AS952" s="156"/>
      <c r="AT952" s="156"/>
      <c r="AU952" s="156"/>
      <c r="AV952" s="156"/>
      <c r="AW952" s="156"/>
      <c r="AX952" s="156"/>
      <c r="AY952" s="156"/>
      <c r="AZ952" s="156"/>
      <c r="BA952" s="156"/>
      <c r="BB952" s="156"/>
      <c r="BC952" s="156"/>
      <c r="BD952" s="156"/>
      <c r="BE952" s="156"/>
      <c r="BF952" s="156"/>
      <c r="BG952" s="156"/>
    </row>
    <row r="953" spans="1:59" s="157" customFormat="1" x14ac:dyDescent="0.2">
      <c r="A953" s="155"/>
      <c r="B953" s="155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  <c r="AC953" s="156"/>
      <c r="AD953" s="156"/>
      <c r="AE953" s="156"/>
      <c r="AF953" s="156"/>
      <c r="AG953" s="156"/>
      <c r="AH953" s="156"/>
      <c r="AI953" s="156"/>
      <c r="AJ953" s="156"/>
      <c r="AK953" s="156"/>
      <c r="AL953" s="156"/>
      <c r="AM953" s="156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</row>
    <row r="954" spans="1:59" s="157" customFormat="1" x14ac:dyDescent="0.2">
      <c r="A954" s="155"/>
      <c r="B954" s="155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  <c r="AC954" s="156"/>
      <c r="AD954" s="156"/>
      <c r="AE954" s="156"/>
      <c r="AF954" s="156"/>
      <c r="AG954" s="156"/>
      <c r="AH954" s="156"/>
      <c r="AI954" s="156"/>
      <c r="AJ954" s="156"/>
      <c r="AK954" s="156"/>
      <c r="AL954" s="156"/>
      <c r="AM954" s="156"/>
      <c r="AN954" s="156"/>
      <c r="AO954" s="156"/>
      <c r="AP954" s="156"/>
      <c r="AQ954" s="156"/>
      <c r="AR954" s="156"/>
      <c r="AS954" s="156"/>
      <c r="AT954" s="156"/>
      <c r="AU954" s="156"/>
      <c r="AV954" s="156"/>
      <c r="AW954" s="156"/>
      <c r="AX954" s="156"/>
      <c r="AY954" s="156"/>
      <c r="AZ954" s="156"/>
      <c r="BA954" s="156"/>
      <c r="BB954" s="156"/>
      <c r="BC954" s="156"/>
      <c r="BD954" s="156"/>
      <c r="BE954" s="156"/>
      <c r="BF954" s="156"/>
      <c r="BG954" s="156"/>
    </row>
    <row r="955" spans="1:59" s="157" customFormat="1" x14ac:dyDescent="0.2">
      <c r="A955" s="155"/>
      <c r="B955" s="155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  <c r="AC955" s="156"/>
      <c r="AD955" s="156"/>
      <c r="AE955" s="156"/>
      <c r="AF955" s="156"/>
      <c r="AG955" s="156"/>
      <c r="AH955" s="156"/>
      <c r="AI955" s="156"/>
      <c r="AJ955" s="156"/>
      <c r="AK955" s="156"/>
      <c r="AL955" s="156"/>
      <c r="AM955" s="156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</row>
    <row r="956" spans="1:59" s="157" customFormat="1" x14ac:dyDescent="0.2">
      <c r="A956" s="155"/>
      <c r="B956" s="155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  <c r="AC956" s="156"/>
      <c r="AD956" s="156"/>
      <c r="AE956" s="156"/>
      <c r="AF956" s="156"/>
      <c r="AG956" s="156"/>
      <c r="AH956" s="156"/>
      <c r="AI956" s="156"/>
      <c r="AJ956" s="156"/>
      <c r="AK956" s="156"/>
      <c r="AL956" s="156"/>
      <c r="AM956" s="156"/>
      <c r="AN956" s="156"/>
      <c r="AO956" s="156"/>
      <c r="AP956" s="156"/>
      <c r="AQ956" s="156"/>
      <c r="AR956" s="156"/>
      <c r="AS956" s="156"/>
      <c r="AT956" s="156"/>
      <c r="AU956" s="156"/>
      <c r="AV956" s="156"/>
      <c r="AW956" s="156"/>
      <c r="AX956" s="156"/>
      <c r="AY956" s="156"/>
      <c r="AZ956" s="156"/>
      <c r="BA956" s="156"/>
      <c r="BB956" s="156"/>
      <c r="BC956" s="156"/>
      <c r="BD956" s="156"/>
      <c r="BE956" s="156"/>
      <c r="BF956" s="156"/>
      <c r="BG956" s="156"/>
    </row>
    <row r="957" spans="1:59" s="157" customFormat="1" x14ac:dyDescent="0.2">
      <c r="A957" s="155"/>
      <c r="B957" s="155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  <c r="AC957" s="156"/>
      <c r="AD957" s="156"/>
      <c r="AE957" s="156"/>
      <c r="AF957" s="156"/>
      <c r="AG957" s="156"/>
      <c r="AH957" s="156"/>
      <c r="AI957" s="156"/>
      <c r="AJ957" s="156"/>
      <c r="AK957" s="156"/>
      <c r="AL957" s="156"/>
      <c r="AM957" s="156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</row>
    <row r="958" spans="1:59" s="157" customFormat="1" x14ac:dyDescent="0.2">
      <c r="A958" s="155"/>
      <c r="B958" s="155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  <c r="AC958" s="156"/>
      <c r="AD958" s="156"/>
      <c r="AE958" s="156"/>
      <c r="AF958" s="156"/>
      <c r="AG958" s="156"/>
      <c r="AH958" s="156"/>
      <c r="AI958" s="156"/>
      <c r="AJ958" s="156"/>
      <c r="AK958" s="156"/>
      <c r="AL958" s="156"/>
      <c r="AM958" s="156"/>
      <c r="AN958" s="156"/>
      <c r="AO958" s="156"/>
      <c r="AP958" s="156"/>
      <c r="AQ958" s="156"/>
      <c r="AR958" s="156"/>
      <c r="AS958" s="156"/>
      <c r="AT958" s="156"/>
      <c r="AU958" s="156"/>
      <c r="AV958" s="156"/>
      <c r="AW958" s="156"/>
      <c r="AX958" s="156"/>
      <c r="AY958" s="156"/>
      <c r="AZ958" s="156"/>
      <c r="BA958" s="156"/>
      <c r="BB958" s="156"/>
      <c r="BC958" s="156"/>
      <c r="BD958" s="156"/>
      <c r="BE958" s="156"/>
      <c r="BF958" s="156"/>
      <c r="BG958" s="156"/>
    </row>
    <row r="959" spans="1:59" s="157" customFormat="1" x14ac:dyDescent="0.2">
      <c r="A959" s="155"/>
      <c r="B959" s="155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/>
      <c r="AF959" s="156"/>
      <c r="AG959" s="156"/>
      <c r="AH959" s="156"/>
      <c r="AI959" s="156"/>
      <c r="AJ959" s="156"/>
      <c r="AK959" s="156"/>
      <c r="AL959" s="156"/>
      <c r="AM959" s="156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</row>
    <row r="960" spans="1:59" s="157" customFormat="1" x14ac:dyDescent="0.2">
      <c r="A960" s="155"/>
      <c r="B960" s="155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  <c r="AC960" s="156"/>
      <c r="AD960" s="156"/>
      <c r="AE960" s="156"/>
      <c r="AF960" s="156"/>
      <c r="AG960" s="156"/>
      <c r="AH960" s="156"/>
      <c r="AI960" s="156"/>
      <c r="AJ960" s="156"/>
      <c r="AK960" s="156"/>
      <c r="AL960" s="156"/>
      <c r="AM960" s="156"/>
      <c r="AN960" s="156"/>
      <c r="AO960" s="156"/>
      <c r="AP960" s="156"/>
      <c r="AQ960" s="156"/>
      <c r="AR960" s="156"/>
      <c r="AS960" s="156"/>
      <c r="AT960" s="156"/>
      <c r="AU960" s="156"/>
      <c r="AV960" s="156"/>
      <c r="AW960" s="156"/>
      <c r="AX960" s="156"/>
      <c r="AY960" s="156"/>
      <c r="AZ960" s="156"/>
      <c r="BA960" s="156"/>
      <c r="BB960" s="156"/>
      <c r="BC960" s="156"/>
      <c r="BD960" s="156"/>
      <c r="BE960" s="156"/>
      <c r="BF960" s="156"/>
      <c r="BG960" s="156"/>
    </row>
    <row r="961" spans="1:59" s="157" customFormat="1" x14ac:dyDescent="0.2">
      <c r="A961" s="155"/>
      <c r="B961" s="155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</row>
    <row r="962" spans="1:59" s="157" customFormat="1" x14ac:dyDescent="0.2">
      <c r="A962" s="155"/>
      <c r="B962" s="155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  <c r="AC962" s="156"/>
      <c r="AD962" s="156"/>
      <c r="AE962" s="156"/>
      <c r="AF962" s="156"/>
      <c r="AG962" s="156"/>
      <c r="AH962" s="156"/>
      <c r="AI962" s="156"/>
      <c r="AJ962" s="156"/>
      <c r="AK962" s="156"/>
      <c r="AL962" s="156"/>
      <c r="AM962" s="156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156"/>
      <c r="AZ962" s="156"/>
      <c r="BA962" s="156"/>
      <c r="BB962" s="156"/>
      <c r="BC962" s="156"/>
      <c r="BD962" s="156"/>
      <c r="BE962" s="156"/>
      <c r="BF962" s="156"/>
      <c r="BG962" s="156"/>
    </row>
    <row r="963" spans="1:59" s="157" customFormat="1" x14ac:dyDescent="0.2">
      <c r="A963" s="155"/>
      <c r="B963" s="155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  <c r="AC963" s="156"/>
      <c r="AD963" s="156"/>
      <c r="AE963" s="156"/>
      <c r="AF963" s="156"/>
      <c r="AG963" s="156"/>
      <c r="AH963" s="156"/>
      <c r="AI963" s="156"/>
      <c r="AJ963" s="156"/>
      <c r="AK963" s="156"/>
      <c r="AL963" s="156"/>
      <c r="AM963" s="156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</row>
    <row r="964" spans="1:59" s="157" customFormat="1" x14ac:dyDescent="0.2">
      <c r="A964" s="155"/>
      <c r="B964" s="155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  <c r="AC964" s="156"/>
      <c r="AD964" s="156"/>
      <c r="AE964" s="156"/>
      <c r="AF964" s="156"/>
      <c r="AG964" s="156"/>
      <c r="AH964" s="156"/>
      <c r="AI964" s="156"/>
      <c r="AJ964" s="156"/>
      <c r="AK964" s="156"/>
      <c r="AL964" s="156"/>
      <c r="AM964" s="156"/>
      <c r="AN964" s="156"/>
      <c r="AO964" s="156"/>
      <c r="AP964" s="156"/>
      <c r="AQ964" s="156"/>
      <c r="AR964" s="156"/>
      <c r="AS964" s="156"/>
      <c r="AT964" s="156"/>
      <c r="AU964" s="156"/>
      <c r="AV964" s="156"/>
      <c r="AW964" s="156"/>
      <c r="AX964" s="156"/>
      <c r="AY964" s="156"/>
      <c r="AZ964" s="156"/>
      <c r="BA964" s="156"/>
      <c r="BB964" s="156"/>
      <c r="BC964" s="156"/>
      <c r="BD964" s="156"/>
      <c r="BE964" s="156"/>
      <c r="BF964" s="156"/>
      <c r="BG964" s="156"/>
    </row>
    <row r="965" spans="1:59" s="157" customFormat="1" x14ac:dyDescent="0.2">
      <c r="A965" s="155"/>
      <c r="B965" s="155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  <c r="AC965" s="156"/>
      <c r="AD965" s="156"/>
      <c r="AE965" s="156"/>
      <c r="AF965" s="156"/>
      <c r="AG965" s="156"/>
      <c r="AH965" s="156"/>
      <c r="AI965" s="156"/>
      <c r="AJ965" s="156"/>
      <c r="AK965" s="156"/>
      <c r="AL965" s="156"/>
      <c r="AM965" s="156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</row>
    <row r="966" spans="1:59" s="157" customFormat="1" x14ac:dyDescent="0.2">
      <c r="A966" s="155"/>
      <c r="B966" s="155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  <c r="AC966" s="156"/>
      <c r="AD966" s="156"/>
      <c r="AE966" s="156"/>
      <c r="AF966" s="156"/>
      <c r="AG966" s="156"/>
      <c r="AH966" s="156"/>
      <c r="AI966" s="156"/>
      <c r="AJ966" s="156"/>
      <c r="AK966" s="156"/>
      <c r="AL966" s="156"/>
      <c r="AM966" s="156"/>
      <c r="AN966" s="156"/>
      <c r="AO966" s="156"/>
      <c r="AP966" s="156"/>
      <c r="AQ966" s="156"/>
      <c r="AR966" s="156"/>
      <c r="AS966" s="156"/>
      <c r="AT966" s="156"/>
      <c r="AU966" s="156"/>
      <c r="AV966" s="156"/>
      <c r="AW966" s="156"/>
      <c r="AX966" s="156"/>
      <c r="AY966" s="156"/>
      <c r="AZ966" s="156"/>
      <c r="BA966" s="156"/>
      <c r="BB966" s="156"/>
      <c r="BC966" s="156"/>
      <c r="BD966" s="156"/>
      <c r="BE966" s="156"/>
      <c r="BF966" s="156"/>
      <c r="BG966" s="156"/>
    </row>
    <row r="967" spans="1:59" s="157" customFormat="1" x14ac:dyDescent="0.2">
      <c r="A967" s="155"/>
      <c r="B967" s="155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  <c r="AC967" s="156"/>
      <c r="AD967" s="156"/>
      <c r="AE967" s="156"/>
      <c r="AF967" s="156"/>
      <c r="AG967" s="156"/>
      <c r="AH967" s="156"/>
      <c r="AI967" s="156"/>
      <c r="AJ967" s="156"/>
      <c r="AK967" s="156"/>
      <c r="AL967" s="156"/>
      <c r="AM967" s="156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</row>
    <row r="968" spans="1:59" s="157" customFormat="1" x14ac:dyDescent="0.2">
      <c r="A968" s="155"/>
      <c r="B968" s="155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  <c r="AC968" s="156"/>
      <c r="AD968" s="156"/>
      <c r="AE968" s="156"/>
      <c r="AF968" s="156"/>
      <c r="AG968" s="156"/>
      <c r="AH968" s="156"/>
      <c r="AI968" s="156"/>
      <c r="AJ968" s="156"/>
      <c r="AK968" s="156"/>
      <c r="AL968" s="156"/>
      <c r="AM968" s="156"/>
      <c r="AN968" s="156"/>
      <c r="AO968" s="156"/>
      <c r="AP968" s="156"/>
      <c r="AQ968" s="156"/>
      <c r="AR968" s="156"/>
      <c r="AS968" s="156"/>
      <c r="AT968" s="156"/>
      <c r="AU968" s="156"/>
      <c r="AV968" s="156"/>
      <c r="AW968" s="156"/>
      <c r="AX968" s="156"/>
      <c r="AY968" s="156"/>
      <c r="AZ968" s="156"/>
      <c r="BA968" s="156"/>
      <c r="BB968" s="156"/>
      <c r="BC968" s="156"/>
      <c r="BD968" s="156"/>
      <c r="BE968" s="156"/>
      <c r="BF968" s="156"/>
      <c r="BG968" s="156"/>
    </row>
    <row r="969" spans="1:59" s="157" customFormat="1" x14ac:dyDescent="0.2">
      <c r="A969" s="155"/>
      <c r="B969" s="155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  <c r="AC969" s="156"/>
      <c r="AD969" s="156"/>
      <c r="AE969" s="156"/>
      <c r="AF969" s="156"/>
      <c r="AG969" s="156"/>
      <c r="AH969" s="156"/>
      <c r="AI969" s="156"/>
      <c r="AJ969" s="156"/>
      <c r="AK969" s="156"/>
      <c r="AL969" s="156"/>
      <c r="AM969" s="156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</row>
    <row r="970" spans="1:59" s="157" customFormat="1" x14ac:dyDescent="0.2">
      <c r="A970" s="155"/>
      <c r="B970" s="155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  <c r="AC970" s="156"/>
      <c r="AD970" s="156"/>
      <c r="AE970" s="156"/>
      <c r="AF970" s="156"/>
      <c r="AG970" s="156"/>
      <c r="AH970" s="156"/>
      <c r="AI970" s="156"/>
      <c r="AJ970" s="156"/>
      <c r="AK970" s="156"/>
      <c r="AL970" s="156"/>
      <c r="AM970" s="156"/>
      <c r="AN970" s="156"/>
      <c r="AO970" s="156"/>
      <c r="AP970" s="156"/>
      <c r="AQ970" s="156"/>
      <c r="AR970" s="156"/>
      <c r="AS970" s="156"/>
      <c r="AT970" s="156"/>
      <c r="AU970" s="156"/>
      <c r="AV970" s="156"/>
      <c r="AW970" s="156"/>
      <c r="AX970" s="156"/>
      <c r="AY970" s="156"/>
      <c r="AZ970" s="156"/>
      <c r="BA970" s="156"/>
      <c r="BB970" s="156"/>
      <c r="BC970" s="156"/>
      <c r="BD970" s="156"/>
      <c r="BE970" s="156"/>
      <c r="BF970" s="156"/>
      <c r="BG970" s="156"/>
    </row>
    <row r="971" spans="1:59" s="157" customFormat="1" x14ac:dyDescent="0.2">
      <c r="A971" s="155"/>
      <c r="B971" s="155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  <c r="AC971" s="156"/>
      <c r="AD971" s="156"/>
      <c r="AE971" s="156"/>
      <c r="AF971" s="156"/>
      <c r="AG971" s="156"/>
      <c r="AH971" s="156"/>
      <c r="AI971" s="156"/>
      <c r="AJ971" s="156"/>
      <c r="AK971" s="156"/>
      <c r="AL971" s="156"/>
      <c r="AM971" s="156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</row>
    <row r="972" spans="1:59" s="157" customFormat="1" x14ac:dyDescent="0.2">
      <c r="A972" s="155"/>
      <c r="B972" s="155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  <c r="AC972" s="156"/>
      <c r="AD972" s="156"/>
      <c r="AE972" s="156"/>
      <c r="AF972" s="156"/>
      <c r="AG972" s="156"/>
      <c r="AH972" s="156"/>
      <c r="AI972" s="156"/>
      <c r="AJ972" s="156"/>
      <c r="AK972" s="156"/>
      <c r="AL972" s="156"/>
      <c r="AM972" s="156"/>
      <c r="AN972" s="156"/>
      <c r="AO972" s="156"/>
      <c r="AP972" s="156"/>
      <c r="AQ972" s="156"/>
      <c r="AR972" s="156"/>
      <c r="AS972" s="156"/>
      <c r="AT972" s="156"/>
      <c r="AU972" s="156"/>
      <c r="AV972" s="156"/>
      <c r="AW972" s="156"/>
      <c r="AX972" s="156"/>
      <c r="AY972" s="156"/>
      <c r="AZ972" s="156"/>
      <c r="BA972" s="156"/>
      <c r="BB972" s="156"/>
      <c r="BC972" s="156"/>
      <c r="BD972" s="156"/>
      <c r="BE972" s="156"/>
      <c r="BF972" s="156"/>
      <c r="BG972" s="156"/>
    </row>
    <row r="973" spans="1:59" s="157" customFormat="1" x14ac:dyDescent="0.2">
      <c r="A973" s="155"/>
      <c r="B973" s="155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  <c r="AC973" s="156"/>
      <c r="AD973" s="156"/>
      <c r="AE973" s="156"/>
      <c r="AF973" s="156"/>
      <c r="AG973" s="156"/>
      <c r="AH973" s="156"/>
      <c r="AI973" s="156"/>
      <c r="AJ973" s="156"/>
      <c r="AK973" s="156"/>
      <c r="AL973" s="156"/>
      <c r="AM973" s="156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</row>
    <row r="974" spans="1:59" s="157" customFormat="1" x14ac:dyDescent="0.2">
      <c r="A974" s="155"/>
      <c r="B974" s="155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  <c r="AC974" s="156"/>
      <c r="AD974" s="156"/>
      <c r="AE974" s="156"/>
      <c r="AF974" s="156"/>
      <c r="AG974" s="156"/>
      <c r="AH974" s="156"/>
      <c r="AI974" s="156"/>
      <c r="AJ974" s="156"/>
      <c r="AK974" s="156"/>
      <c r="AL974" s="156"/>
      <c r="AM974" s="156"/>
      <c r="AN974" s="156"/>
      <c r="AO974" s="156"/>
      <c r="AP974" s="156"/>
      <c r="AQ974" s="156"/>
      <c r="AR974" s="156"/>
      <c r="AS974" s="156"/>
      <c r="AT974" s="156"/>
      <c r="AU974" s="156"/>
      <c r="AV974" s="156"/>
      <c r="AW974" s="156"/>
      <c r="AX974" s="156"/>
      <c r="AY974" s="156"/>
      <c r="AZ974" s="156"/>
      <c r="BA974" s="156"/>
      <c r="BB974" s="156"/>
      <c r="BC974" s="156"/>
      <c r="BD974" s="156"/>
      <c r="BE974" s="156"/>
      <c r="BF974" s="156"/>
      <c r="BG974" s="156"/>
    </row>
    <row r="975" spans="1:59" s="157" customFormat="1" x14ac:dyDescent="0.2">
      <c r="A975" s="155"/>
      <c r="B975" s="155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  <c r="AC975" s="156"/>
      <c r="AD975" s="156"/>
      <c r="AE975" s="156"/>
      <c r="AF975" s="156"/>
      <c r="AG975" s="156"/>
      <c r="AH975" s="156"/>
      <c r="AI975" s="156"/>
      <c r="AJ975" s="156"/>
      <c r="AK975" s="156"/>
      <c r="AL975" s="156"/>
      <c r="AM975" s="156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</row>
    <row r="976" spans="1:59" s="157" customFormat="1" x14ac:dyDescent="0.2">
      <c r="A976" s="155"/>
      <c r="B976" s="155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  <c r="AC976" s="156"/>
      <c r="AD976" s="156"/>
      <c r="AE976" s="156"/>
      <c r="AF976" s="156"/>
      <c r="AG976" s="156"/>
      <c r="AH976" s="156"/>
      <c r="AI976" s="156"/>
      <c r="AJ976" s="156"/>
      <c r="AK976" s="156"/>
      <c r="AL976" s="156"/>
      <c r="AM976" s="156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</row>
    <row r="977" spans="1:59" s="157" customFormat="1" x14ac:dyDescent="0.2">
      <c r="A977" s="155"/>
      <c r="B977" s="155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  <c r="AC977" s="156"/>
      <c r="AD977" s="156"/>
      <c r="AE977" s="156"/>
      <c r="AF977" s="156"/>
      <c r="AG977" s="156"/>
      <c r="AH977" s="156"/>
      <c r="AI977" s="156"/>
      <c r="AJ977" s="156"/>
      <c r="AK977" s="156"/>
      <c r="AL977" s="156"/>
      <c r="AM977" s="156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</row>
    <row r="978" spans="1:59" s="157" customFormat="1" x14ac:dyDescent="0.2">
      <c r="A978" s="155"/>
      <c r="B978" s="155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  <c r="AC978" s="156"/>
      <c r="AD978" s="156"/>
      <c r="AE978" s="156"/>
      <c r="AF978" s="156"/>
      <c r="AG978" s="156"/>
      <c r="AH978" s="156"/>
      <c r="AI978" s="156"/>
      <c r="AJ978" s="156"/>
      <c r="AK978" s="156"/>
      <c r="AL978" s="156"/>
      <c r="AM978" s="156"/>
      <c r="AN978" s="156"/>
      <c r="AO978" s="156"/>
      <c r="AP978" s="156"/>
      <c r="AQ978" s="156"/>
      <c r="AR978" s="156"/>
      <c r="AS978" s="156"/>
      <c r="AT978" s="156"/>
      <c r="AU978" s="156"/>
      <c r="AV978" s="156"/>
      <c r="AW978" s="156"/>
      <c r="AX978" s="156"/>
      <c r="AY978" s="156"/>
      <c r="AZ978" s="156"/>
      <c r="BA978" s="156"/>
      <c r="BB978" s="156"/>
      <c r="BC978" s="156"/>
      <c r="BD978" s="156"/>
      <c r="BE978" s="156"/>
      <c r="BF978" s="156"/>
      <c r="BG978" s="156"/>
    </row>
    <row r="979" spans="1:59" s="157" customFormat="1" x14ac:dyDescent="0.2">
      <c r="A979" s="155"/>
      <c r="B979" s="155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  <c r="AC979" s="156"/>
      <c r="AD979" s="156"/>
      <c r="AE979" s="156"/>
      <c r="AF979" s="156"/>
      <c r="AG979" s="156"/>
      <c r="AH979" s="156"/>
      <c r="AI979" s="156"/>
      <c r="AJ979" s="156"/>
      <c r="AK979" s="156"/>
      <c r="AL979" s="156"/>
      <c r="AM979" s="156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</row>
    <row r="980" spans="1:59" s="157" customFormat="1" x14ac:dyDescent="0.2">
      <c r="A980" s="155"/>
      <c r="B980" s="155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  <c r="AC980" s="156"/>
      <c r="AD980" s="156"/>
      <c r="AE980" s="156"/>
      <c r="AF980" s="156"/>
      <c r="AG980" s="156"/>
      <c r="AH980" s="156"/>
      <c r="AI980" s="156"/>
      <c r="AJ980" s="156"/>
      <c r="AK980" s="156"/>
      <c r="AL980" s="156"/>
      <c r="AM980" s="156"/>
      <c r="AN980" s="156"/>
      <c r="AO980" s="156"/>
      <c r="AP980" s="156"/>
      <c r="AQ980" s="156"/>
      <c r="AR980" s="156"/>
      <c r="AS980" s="156"/>
      <c r="AT980" s="156"/>
      <c r="AU980" s="156"/>
      <c r="AV980" s="156"/>
      <c r="AW980" s="156"/>
      <c r="AX980" s="156"/>
      <c r="AY980" s="156"/>
      <c r="AZ980" s="156"/>
      <c r="BA980" s="156"/>
      <c r="BB980" s="156"/>
      <c r="BC980" s="156"/>
      <c r="BD980" s="156"/>
      <c r="BE980" s="156"/>
      <c r="BF980" s="156"/>
      <c r="BG980" s="156"/>
    </row>
    <row r="981" spans="1:59" s="157" customFormat="1" x14ac:dyDescent="0.2">
      <c r="A981" s="155"/>
      <c r="B981" s="155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  <c r="AC981" s="156"/>
      <c r="AD981" s="156"/>
      <c r="AE981" s="156"/>
      <c r="AF981" s="156"/>
      <c r="AG981" s="156"/>
      <c r="AH981" s="156"/>
      <c r="AI981" s="156"/>
      <c r="AJ981" s="156"/>
      <c r="AK981" s="156"/>
      <c r="AL981" s="156"/>
      <c r="AM981" s="156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</row>
    <row r="982" spans="1:59" s="157" customFormat="1" x14ac:dyDescent="0.2">
      <c r="A982" s="155"/>
      <c r="B982" s="155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  <c r="AC982" s="156"/>
      <c r="AD982" s="156"/>
      <c r="AE982" s="156"/>
      <c r="AF982" s="156"/>
      <c r="AG982" s="156"/>
      <c r="AH982" s="156"/>
      <c r="AI982" s="156"/>
      <c r="AJ982" s="156"/>
      <c r="AK982" s="156"/>
      <c r="AL982" s="156"/>
      <c r="AM982" s="156"/>
      <c r="AN982" s="156"/>
      <c r="AO982" s="156"/>
      <c r="AP982" s="156"/>
      <c r="AQ982" s="156"/>
      <c r="AR982" s="156"/>
      <c r="AS982" s="156"/>
      <c r="AT982" s="156"/>
      <c r="AU982" s="156"/>
      <c r="AV982" s="156"/>
      <c r="AW982" s="156"/>
      <c r="AX982" s="156"/>
      <c r="AY982" s="156"/>
      <c r="AZ982" s="156"/>
      <c r="BA982" s="156"/>
      <c r="BB982" s="156"/>
      <c r="BC982" s="156"/>
      <c r="BD982" s="156"/>
      <c r="BE982" s="156"/>
      <c r="BF982" s="156"/>
      <c r="BG982" s="156"/>
    </row>
    <row r="983" spans="1:59" s="157" customFormat="1" x14ac:dyDescent="0.2">
      <c r="A983" s="155"/>
      <c r="B983" s="155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  <c r="AC983" s="156"/>
      <c r="AD983" s="156"/>
      <c r="AE983" s="156"/>
      <c r="AF983" s="156"/>
      <c r="AG983" s="156"/>
      <c r="AH983" s="156"/>
      <c r="AI983" s="156"/>
      <c r="AJ983" s="156"/>
      <c r="AK983" s="156"/>
      <c r="AL983" s="156"/>
      <c r="AM983" s="156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</row>
    <row r="984" spans="1:59" s="157" customFormat="1" x14ac:dyDescent="0.2">
      <c r="A984" s="155"/>
      <c r="B984" s="155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  <c r="AC984" s="156"/>
      <c r="AD984" s="156"/>
      <c r="AE984" s="156"/>
      <c r="AF984" s="156"/>
      <c r="AG984" s="156"/>
      <c r="AH984" s="156"/>
      <c r="AI984" s="156"/>
      <c r="AJ984" s="156"/>
      <c r="AK984" s="156"/>
      <c r="AL984" s="156"/>
      <c r="AM984" s="156"/>
      <c r="AN984" s="156"/>
      <c r="AO984" s="156"/>
      <c r="AP984" s="156"/>
      <c r="AQ984" s="156"/>
      <c r="AR984" s="156"/>
      <c r="AS984" s="156"/>
      <c r="AT984" s="156"/>
      <c r="AU984" s="156"/>
      <c r="AV984" s="156"/>
      <c r="AW984" s="156"/>
      <c r="AX984" s="156"/>
      <c r="AY984" s="156"/>
      <c r="AZ984" s="156"/>
      <c r="BA984" s="156"/>
      <c r="BB984" s="156"/>
      <c r="BC984" s="156"/>
      <c r="BD984" s="156"/>
      <c r="BE984" s="156"/>
      <c r="BF984" s="156"/>
      <c r="BG984" s="156"/>
    </row>
    <row r="985" spans="1:59" s="157" customFormat="1" x14ac:dyDescent="0.2">
      <c r="A985" s="155"/>
      <c r="B985" s="155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  <c r="AC985" s="156"/>
      <c r="AD985" s="156"/>
      <c r="AE985" s="156"/>
      <c r="AF985" s="156"/>
      <c r="AG985" s="156"/>
      <c r="AH985" s="156"/>
      <c r="AI985" s="156"/>
      <c r="AJ985" s="156"/>
      <c r="AK985" s="156"/>
      <c r="AL985" s="156"/>
      <c r="AM985" s="156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</row>
    <row r="986" spans="1:59" s="157" customFormat="1" x14ac:dyDescent="0.2">
      <c r="A986" s="155"/>
      <c r="B986" s="155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  <c r="AC986" s="156"/>
      <c r="AD986" s="156"/>
      <c r="AE986" s="156"/>
      <c r="AF986" s="156"/>
      <c r="AG986" s="156"/>
      <c r="AH986" s="156"/>
      <c r="AI986" s="156"/>
      <c r="AJ986" s="156"/>
      <c r="AK986" s="156"/>
      <c r="AL986" s="156"/>
      <c r="AM986" s="156"/>
      <c r="AN986" s="156"/>
      <c r="AO986" s="156"/>
      <c r="AP986" s="156"/>
      <c r="AQ986" s="156"/>
      <c r="AR986" s="156"/>
      <c r="AS986" s="156"/>
      <c r="AT986" s="156"/>
      <c r="AU986" s="156"/>
      <c r="AV986" s="156"/>
      <c r="AW986" s="156"/>
      <c r="AX986" s="156"/>
      <c r="AY986" s="156"/>
      <c r="AZ986" s="156"/>
      <c r="BA986" s="156"/>
      <c r="BB986" s="156"/>
      <c r="BC986" s="156"/>
      <c r="BD986" s="156"/>
      <c r="BE986" s="156"/>
      <c r="BF986" s="156"/>
      <c r="BG986" s="156"/>
    </row>
    <row r="987" spans="1:59" s="157" customFormat="1" x14ac:dyDescent="0.2">
      <c r="A987" s="155"/>
      <c r="B987" s="155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  <c r="AC987" s="156"/>
      <c r="AD987" s="156"/>
      <c r="AE987" s="156"/>
      <c r="AF987" s="156"/>
      <c r="AG987" s="156"/>
      <c r="AH987" s="156"/>
      <c r="AI987" s="156"/>
      <c r="AJ987" s="156"/>
      <c r="AK987" s="156"/>
      <c r="AL987" s="156"/>
      <c r="AM987" s="156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</row>
    <row r="988" spans="1:59" s="157" customFormat="1" x14ac:dyDescent="0.2">
      <c r="A988" s="155"/>
      <c r="B988" s="155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  <c r="AC988" s="156"/>
      <c r="AD988" s="156"/>
      <c r="AE988" s="156"/>
      <c r="AF988" s="156"/>
      <c r="AG988" s="156"/>
      <c r="AH988" s="156"/>
      <c r="AI988" s="156"/>
      <c r="AJ988" s="156"/>
      <c r="AK988" s="156"/>
      <c r="AL988" s="156"/>
      <c r="AM988" s="156"/>
      <c r="AN988" s="156"/>
      <c r="AO988" s="156"/>
      <c r="AP988" s="156"/>
      <c r="AQ988" s="156"/>
      <c r="AR988" s="156"/>
      <c r="AS988" s="156"/>
      <c r="AT988" s="156"/>
      <c r="AU988" s="156"/>
      <c r="AV988" s="156"/>
      <c r="AW988" s="156"/>
      <c r="AX988" s="156"/>
      <c r="AY988" s="156"/>
      <c r="AZ988" s="156"/>
      <c r="BA988" s="156"/>
      <c r="BB988" s="156"/>
      <c r="BC988" s="156"/>
      <c r="BD988" s="156"/>
      <c r="BE988" s="156"/>
      <c r="BF988" s="156"/>
      <c r="BG988" s="156"/>
    </row>
    <row r="989" spans="1:59" s="157" customFormat="1" x14ac:dyDescent="0.2">
      <c r="A989" s="155"/>
      <c r="B989" s="155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  <c r="AC989" s="156"/>
      <c r="AD989" s="156"/>
      <c r="AE989" s="156"/>
      <c r="AF989" s="156"/>
      <c r="AG989" s="156"/>
      <c r="AH989" s="156"/>
      <c r="AI989" s="156"/>
      <c r="AJ989" s="156"/>
      <c r="AK989" s="156"/>
      <c r="AL989" s="156"/>
      <c r="AM989" s="156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</row>
    <row r="990" spans="1:59" s="157" customFormat="1" x14ac:dyDescent="0.2">
      <c r="A990" s="155"/>
      <c r="B990" s="155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  <c r="AC990" s="156"/>
      <c r="AD990" s="156"/>
      <c r="AE990" s="156"/>
      <c r="AF990" s="156"/>
      <c r="AG990" s="156"/>
      <c r="AH990" s="156"/>
      <c r="AI990" s="156"/>
      <c r="AJ990" s="156"/>
      <c r="AK990" s="156"/>
      <c r="AL990" s="156"/>
      <c r="AM990" s="156"/>
      <c r="AN990" s="156"/>
      <c r="AO990" s="156"/>
      <c r="AP990" s="156"/>
      <c r="AQ990" s="156"/>
      <c r="AR990" s="156"/>
      <c r="AS990" s="156"/>
      <c r="AT990" s="156"/>
      <c r="AU990" s="156"/>
      <c r="AV990" s="156"/>
      <c r="AW990" s="156"/>
      <c r="AX990" s="156"/>
      <c r="AY990" s="156"/>
      <c r="AZ990" s="156"/>
      <c r="BA990" s="156"/>
      <c r="BB990" s="156"/>
      <c r="BC990" s="156"/>
      <c r="BD990" s="156"/>
      <c r="BE990" s="156"/>
      <c r="BF990" s="156"/>
      <c r="BG990" s="156"/>
    </row>
    <row r="991" spans="1:59" s="157" customFormat="1" x14ac:dyDescent="0.2">
      <c r="A991" s="155"/>
      <c r="B991" s="155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  <c r="AC991" s="156"/>
      <c r="AD991" s="156"/>
      <c r="AE991" s="156"/>
      <c r="AF991" s="156"/>
      <c r="AG991" s="156"/>
      <c r="AH991" s="156"/>
      <c r="AI991" s="156"/>
      <c r="AJ991" s="156"/>
      <c r="AK991" s="156"/>
      <c r="AL991" s="156"/>
      <c r="AM991" s="156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</row>
    <row r="992" spans="1:59" s="157" customFormat="1" x14ac:dyDescent="0.2">
      <c r="A992" s="155"/>
      <c r="B992" s="155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  <c r="AC992" s="156"/>
      <c r="AD992" s="156"/>
      <c r="AE992" s="156"/>
      <c r="AF992" s="156"/>
      <c r="AG992" s="156"/>
      <c r="AH992" s="156"/>
      <c r="AI992" s="156"/>
      <c r="AJ992" s="156"/>
      <c r="AK992" s="156"/>
      <c r="AL992" s="156"/>
      <c r="AM992" s="156"/>
      <c r="AN992" s="156"/>
      <c r="AO992" s="156"/>
      <c r="AP992" s="156"/>
      <c r="AQ992" s="156"/>
      <c r="AR992" s="156"/>
      <c r="AS992" s="156"/>
      <c r="AT992" s="156"/>
      <c r="AU992" s="156"/>
      <c r="AV992" s="156"/>
      <c r="AW992" s="156"/>
      <c r="AX992" s="156"/>
      <c r="AY992" s="156"/>
      <c r="AZ992" s="156"/>
      <c r="BA992" s="156"/>
      <c r="BB992" s="156"/>
      <c r="BC992" s="156"/>
      <c r="BD992" s="156"/>
      <c r="BE992" s="156"/>
      <c r="BF992" s="156"/>
      <c r="BG992" s="156"/>
    </row>
    <row r="993" spans="1:59" s="157" customFormat="1" x14ac:dyDescent="0.2">
      <c r="A993" s="155"/>
      <c r="B993" s="155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  <c r="AC993" s="156"/>
      <c r="AD993" s="156"/>
      <c r="AE993" s="156"/>
      <c r="AF993" s="156"/>
      <c r="AG993" s="156"/>
      <c r="AH993" s="156"/>
      <c r="AI993" s="156"/>
      <c r="AJ993" s="156"/>
      <c r="AK993" s="156"/>
      <c r="AL993" s="156"/>
      <c r="AM993" s="156"/>
      <c r="AN993" s="156"/>
      <c r="AO993" s="156"/>
      <c r="AP993" s="156"/>
      <c r="AQ993" s="156"/>
      <c r="AR993" s="156"/>
      <c r="AS993" s="156"/>
      <c r="AT993" s="156"/>
      <c r="AU993" s="156"/>
      <c r="AV993" s="156"/>
      <c r="AW993" s="156"/>
      <c r="AX993" s="156"/>
      <c r="AY993" s="156"/>
      <c r="AZ993" s="156"/>
      <c r="BA993" s="156"/>
      <c r="BB993" s="156"/>
      <c r="BC993" s="156"/>
      <c r="BD993" s="156"/>
      <c r="BE993" s="156"/>
      <c r="BF993" s="156"/>
      <c r="BG993" s="156"/>
    </row>
    <row r="994" spans="1:59" s="157" customFormat="1" x14ac:dyDescent="0.2">
      <c r="A994" s="155"/>
      <c r="B994" s="155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  <c r="AC994" s="156"/>
      <c r="AD994" s="156"/>
      <c r="AE994" s="156"/>
      <c r="AF994" s="156"/>
      <c r="AG994" s="156"/>
      <c r="AH994" s="156"/>
      <c r="AI994" s="156"/>
      <c r="AJ994" s="156"/>
      <c r="AK994" s="156"/>
      <c r="AL994" s="156"/>
      <c r="AM994" s="156"/>
      <c r="AN994" s="156"/>
      <c r="AO994" s="156"/>
      <c r="AP994" s="156"/>
      <c r="AQ994" s="156"/>
      <c r="AR994" s="156"/>
      <c r="AS994" s="156"/>
      <c r="AT994" s="156"/>
      <c r="AU994" s="156"/>
      <c r="AV994" s="156"/>
      <c r="AW994" s="156"/>
      <c r="AX994" s="156"/>
      <c r="AY994" s="156"/>
      <c r="AZ994" s="156"/>
      <c r="BA994" s="156"/>
      <c r="BB994" s="156"/>
      <c r="BC994" s="156"/>
      <c r="BD994" s="156"/>
      <c r="BE994" s="156"/>
      <c r="BF994" s="156"/>
      <c r="BG994" s="156"/>
    </row>
    <row r="995" spans="1:59" s="157" customFormat="1" x14ac:dyDescent="0.2">
      <c r="A995" s="155"/>
      <c r="B995" s="155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  <c r="AC995" s="156"/>
      <c r="AD995" s="156"/>
      <c r="AE995" s="156"/>
      <c r="AF995" s="156"/>
      <c r="AG995" s="156"/>
      <c r="AH995" s="156"/>
      <c r="AI995" s="156"/>
      <c r="AJ995" s="156"/>
      <c r="AK995" s="156"/>
      <c r="AL995" s="156"/>
      <c r="AM995" s="156"/>
      <c r="AN995" s="156"/>
      <c r="AO995" s="156"/>
      <c r="AP995" s="156"/>
      <c r="AQ995" s="156"/>
      <c r="AR995" s="156"/>
      <c r="AS995" s="156"/>
      <c r="AT995" s="156"/>
      <c r="AU995" s="156"/>
      <c r="AV995" s="156"/>
      <c r="AW995" s="156"/>
      <c r="AX995" s="156"/>
      <c r="AY995" s="156"/>
      <c r="AZ995" s="156"/>
      <c r="BA995" s="156"/>
      <c r="BB995" s="156"/>
      <c r="BC995" s="156"/>
      <c r="BD995" s="156"/>
      <c r="BE995" s="156"/>
      <c r="BF995" s="156"/>
      <c r="BG995" s="156"/>
    </row>
    <row r="996" spans="1:59" s="157" customFormat="1" x14ac:dyDescent="0.2">
      <c r="A996" s="155"/>
      <c r="B996" s="155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  <c r="AC996" s="156"/>
      <c r="AD996" s="156"/>
      <c r="AE996" s="156"/>
      <c r="AF996" s="156"/>
      <c r="AG996" s="156"/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</row>
    <row r="997" spans="1:59" s="157" customFormat="1" x14ac:dyDescent="0.2">
      <c r="A997" s="155"/>
      <c r="B997" s="155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  <c r="AA997" s="156"/>
      <c r="AB997" s="156"/>
      <c r="AC997" s="156"/>
      <c r="AD997" s="156"/>
      <c r="AE997" s="156"/>
      <c r="AF997" s="156"/>
      <c r="AG997" s="156"/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</row>
    <row r="998" spans="1:59" s="157" customFormat="1" x14ac:dyDescent="0.2">
      <c r="A998" s="155"/>
      <c r="B998" s="155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  <c r="AA998" s="156"/>
      <c r="AB998" s="156"/>
      <c r="AC998" s="156"/>
      <c r="AD998" s="156"/>
      <c r="AE998" s="156"/>
      <c r="AF998" s="156"/>
      <c r="AG998" s="156"/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</row>
    <row r="999" spans="1:59" s="157" customFormat="1" x14ac:dyDescent="0.2">
      <c r="A999" s="155"/>
      <c r="B999" s="155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  <c r="AA999" s="156"/>
      <c r="AB999" s="156"/>
      <c r="AC999" s="156"/>
      <c r="AD999" s="156"/>
      <c r="AE999" s="156"/>
      <c r="AF999" s="156"/>
      <c r="AG999" s="156"/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</row>
    <row r="1000" spans="1:59" s="157" customFormat="1" x14ac:dyDescent="0.2">
      <c r="A1000" s="155"/>
      <c r="B1000" s="155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  <c r="AA1000" s="156"/>
      <c r="AB1000" s="156"/>
      <c r="AC1000" s="156"/>
      <c r="AD1000" s="156"/>
      <c r="AE1000" s="156"/>
      <c r="AF1000" s="156"/>
      <c r="AG1000" s="156"/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</row>
    <row r="1001" spans="1:59" s="157" customFormat="1" x14ac:dyDescent="0.2">
      <c r="A1001" s="155"/>
      <c r="B1001" s="155"/>
      <c r="C1001" s="156"/>
      <c r="D1001" s="156"/>
      <c r="E1001" s="156"/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</row>
    <row r="1002" spans="1:59" s="157" customFormat="1" x14ac:dyDescent="0.2">
      <c r="A1002" s="155"/>
      <c r="B1002" s="155"/>
      <c r="C1002" s="156"/>
      <c r="D1002" s="156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  <c r="Z1002" s="156"/>
      <c r="AA1002" s="156"/>
      <c r="AB1002" s="156"/>
      <c r="AC1002" s="156"/>
      <c r="AD1002" s="156"/>
      <c r="AE1002" s="156"/>
      <c r="AF1002" s="156"/>
      <c r="AG1002" s="156"/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</row>
    <row r="1003" spans="1:59" s="157" customFormat="1" x14ac:dyDescent="0.2">
      <c r="A1003" s="155"/>
      <c r="B1003" s="155"/>
      <c r="C1003" s="156"/>
      <c r="D1003" s="156"/>
      <c r="E1003" s="156"/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56"/>
      <c r="Z1003" s="156"/>
      <c r="AA1003" s="156"/>
      <c r="AB1003" s="156"/>
      <c r="AC1003" s="156"/>
      <c r="AD1003" s="156"/>
      <c r="AE1003" s="156"/>
      <c r="AF1003" s="156"/>
      <c r="AG1003" s="156"/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</row>
    <row r="1004" spans="1:59" s="157" customFormat="1" x14ac:dyDescent="0.2">
      <c r="A1004" s="155"/>
      <c r="B1004" s="155"/>
      <c r="C1004" s="156"/>
      <c r="D1004" s="156"/>
      <c r="E1004" s="156"/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56"/>
      <c r="X1004" s="156"/>
      <c r="Y1004" s="156"/>
      <c r="Z1004" s="156"/>
      <c r="AA1004" s="156"/>
      <c r="AB1004" s="156"/>
      <c r="AC1004" s="156"/>
      <c r="AD1004" s="156"/>
      <c r="AE1004" s="156"/>
      <c r="AF1004" s="156"/>
      <c r="AG1004" s="156"/>
      <c r="AH1004" s="156"/>
      <c r="AI1004" s="156"/>
      <c r="AJ1004" s="156"/>
      <c r="AK1004" s="156"/>
      <c r="AL1004" s="156"/>
      <c r="AM1004" s="156"/>
      <c r="AN1004" s="156"/>
      <c r="AO1004" s="156"/>
      <c r="AP1004" s="156"/>
      <c r="AQ1004" s="156"/>
      <c r="AR1004" s="156"/>
      <c r="AS1004" s="156"/>
      <c r="AT1004" s="156"/>
      <c r="AU1004" s="156"/>
      <c r="AV1004" s="156"/>
      <c r="AW1004" s="156"/>
      <c r="AX1004" s="156"/>
      <c r="AY1004" s="156"/>
      <c r="AZ1004" s="156"/>
      <c r="BA1004" s="156"/>
      <c r="BB1004" s="156"/>
      <c r="BC1004" s="156"/>
      <c r="BD1004" s="156"/>
      <c r="BE1004" s="156"/>
      <c r="BF1004" s="156"/>
      <c r="BG1004" s="156"/>
    </row>
    <row r="1005" spans="1:59" s="157" customFormat="1" x14ac:dyDescent="0.2">
      <c r="A1005" s="155"/>
      <c r="B1005" s="155"/>
      <c r="C1005" s="156"/>
      <c r="D1005" s="156"/>
      <c r="E1005" s="156"/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56"/>
      <c r="Z1005" s="156"/>
      <c r="AA1005" s="156"/>
      <c r="AB1005" s="156"/>
      <c r="AC1005" s="156"/>
      <c r="AD1005" s="156"/>
      <c r="AE1005" s="156"/>
      <c r="AF1005" s="156"/>
      <c r="AG1005" s="156"/>
      <c r="AH1005" s="156"/>
      <c r="AI1005" s="156"/>
      <c r="AJ1005" s="156"/>
      <c r="AK1005" s="156"/>
      <c r="AL1005" s="156"/>
      <c r="AM1005" s="156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</row>
    <row r="1006" spans="1:59" s="157" customFormat="1" x14ac:dyDescent="0.2">
      <c r="A1006" s="155"/>
      <c r="B1006" s="155"/>
      <c r="C1006" s="156"/>
      <c r="D1006" s="156"/>
      <c r="E1006" s="156"/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56"/>
      <c r="X1006" s="156"/>
      <c r="Y1006" s="156"/>
      <c r="Z1006" s="156"/>
      <c r="AA1006" s="156"/>
      <c r="AB1006" s="156"/>
      <c r="AC1006" s="156"/>
      <c r="AD1006" s="156"/>
      <c r="AE1006" s="156"/>
      <c r="AF1006" s="156"/>
      <c r="AG1006" s="156"/>
      <c r="AH1006" s="156"/>
      <c r="AI1006" s="156"/>
      <c r="AJ1006" s="156"/>
      <c r="AK1006" s="156"/>
      <c r="AL1006" s="156"/>
      <c r="AM1006" s="156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</row>
    <row r="1007" spans="1:59" s="157" customFormat="1" x14ac:dyDescent="0.2">
      <c r="A1007" s="155"/>
      <c r="B1007" s="155"/>
      <c r="C1007" s="156"/>
      <c r="D1007" s="156"/>
      <c r="E1007" s="156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56"/>
      <c r="Z1007" s="156"/>
      <c r="AA1007" s="156"/>
      <c r="AB1007" s="156"/>
      <c r="AC1007" s="156"/>
      <c r="AD1007" s="156"/>
      <c r="AE1007" s="156"/>
      <c r="AF1007" s="156"/>
      <c r="AG1007" s="156"/>
      <c r="AH1007" s="156"/>
      <c r="AI1007" s="156"/>
      <c r="AJ1007" s="156"/>
      <c r="AK1007" s="156"/>
      <c r="AL1007" s="156"/>
      <c r="AM1007" s="156"/>
      <c r="AN1007" s="156"/>
      <c r="AO1007" s="156"/>
      <c r="AP1007" s="156"/>
      <c r="AQ1007" s="156"/>
      <c r="AR1007" s="156"/>
      <c r="AS1007" s="156"/>
      <c r="AT1007" s="156"/>
      <c r="AU1007" s="156"/>
      <c r="AV1007" s="156"/>
      <c r="AW1007" s="156"/>
      <c r="AX1007" s="156"/>
      <c r="AY1007" s="156"/>
      <c r="AZ1007" s="156"/>
      <c r="BA1007" s="156"/>
      <c r="BB1007" s="156"/>
      <c r="BC1007" s="156"/>
      <c r="BD1007" s="156"/>
      <c r="BE1007" s="156"/>
      <c r="BF1007" s="156"/>
      <c r="BG1007" s="156"/>
    </row>
    <row r="1008" spans="1:59" s="157" customFormat="1" x14ac:dyDescent="0.2">
      <c r="A1008" s="155"/>
      <c r="B1008" s="155"/>
      <c r="C1008" s="156"/>
      <c r="D1008" s="156"/>
      <c r="E1008" s="156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56"/>
      <c r="X1008" s="156"/>
      <c r="Y1008" s="156"/>
      <c r="Z1008" s="156"/>
      <c r="AA1008" s="156"/>
      <c r="AB1008" s="156"/>
      <c r="AC1008" s="156"/>
      <c r="AD1008" s="156"/>
      <c r="AE1008" s="156"/>
      <c r="AF1008" s="156"/>
      <c r="AG1008" s="156"/>
      <c r="AH1008" s="156"/>
      <c r="AI1008" s="156"/>
      <c r="AJ1008" s="156"/>
      <c r="AK1008" s="156"/>
      <c r="AL1008" s="156"/>
      <c r="AM1008" s="156"/>
      <c r="AN1008" s="156"/>
      <c r="AO1008" s="156"/>
      <c r="AP1008" s="156"/>
      <c r="AQ1008" s="156"/>
      <c r="AR1008" s="156"/>
      <c r="AS1008" s="156"/>
      <c r="AT1008" s="156"/>
      <c r="AU1008" s="156"/>
      <c r="AV1008" s="156"/>
      <c r="AW1008" s="156"/>
      <c r="AX1008" s="156"/>
      <c r="AY1008" s="156"/>
      <c r="AZ1008" s="156"/>
      <c r="BA1008" s="156"/>
      <c r="BB1008" s="156"/>
      <c r="BC1008" s="156"/>
      <c r="BD1008" s="156"/>
      <c r="BE1008" s="156"/>
      <c r="BF1008" s="156"/>
      <c r="BG1008" s="156"/>
    </row>
    <row r="1009" spans="1:59" s="157" customFormat="1" x14ac:dyDescent="0.2">
      <c r="A1009" s="155"/>
      <c r="B1009" s="155"/>
      <c r="C1009" s="156"/>
      <c r="D1009" s="156"/>
      <c r="E1009" s="156"/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56"/>
      <c r="X1009" s="156"/>
      <c r="Y1009" s="156"/>
      <c r="Z1009" s="156"/>
      <c r="AA1009" s="156"/>
      <c r="AB1009" s="156"/>
      <c r="AC1009" s="156"/>
      <c r="AD1009" s="156"/>
      <c r="AE1009" s="156"/>
      <c r="AF1009" s="156"/>
      <c r="AG1009" s="156"/>
      <c r="AH1009" s="156"/>
      <c r="AI1009" s="156"/>
      <c r="AJ1009" s="156"/>
      <c r="AK1009" s="156"/>
      <c r="AL1009" s="156"/>
      <c r="AM1009" s="156"/>
      <c r="AN1009" s="156"/>
      <c r="AO1009" s="156"/>
      <c r="AP1009" s="156"/>
      <c r="AQ1009" s="156"/>
      <c r="AR1009" s="156"/>
      <c r="AS1009" s="156"/>
      <c r="AT1009" s="156"/>
      <c r="AU1009" s="156"/>
      <c r="AV1009" s="156"/>
      <c r="AW1009" s="156"/>
      <c r="AX1009" s="156"/>
      <c r="AY1009" s="156"/>
      <c r="AZ1009" s="156"/>
      <c r="BA1009" s="156"/>
      <c r="BB1009" s="156"/>
      <c r="BC1009" s="156"/>
      <c r="BD1009" s="156"/>
      <c r="BE1009" s="156"/>
      <c r="BF1009" s="156"/>
      <c r="BG1009" s="156"/>
    </row>
    <row r="1010" spans="1:59" s="157" customFormat="1" x14ac:dyDescent="0.2">
      <c r="A1010" s="155"/>
      <c r="B1010" s="155"/>
      <c r="C1010" s="156"/>
      <c r="D1010" s="156"/>
      <c r="E1010" s="156"/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6"/>
      <c r="R1010" s="156"/>
      <c r="S1010" s="156"/>
      <c r="T1010" s="156"/>
      <c r="U1010" s="156"/>
      <c r="V1010" s="156"/>
      <c r="W1010" s="156"/>
      <c r="X1010" s="156"/>
      <c r="Y1010" s="156"/>
      <c r="Z1010" s="156"/>
      <c r="AA1010" s="156"/>
      <c r="AB1010" s="156"/>
      <c r="AC1010" s="156"/>
      <c r="AD1010" s="156"/>
      <c r="AE1010" s="156"/>
      <c r="AF1010" s="156"/>
      <c r="AG1010" s="156"/>
      <c r="AH1010" s="156"/>
      <c r="AI1010" s="156"/>
      <c r="AJ1010" s="156"/>
      <c r="AK1010" s="156"/>
      <c r="AL1010" s="156"/>
      <c r="AM1010" s="156"/>
      <c r="AN1010" s="156"/>
      <c r="AO1010" s="156"/>
      <c r="AP1010" s="156"/>
      <c r="AQ1010" s="156"/>
      <c r="AR1010" s="156"/>
      <c r="AS1010" s="156"/>
      <c r="AT1010" s="156"/>
      <c r="AU1010" s="156"/>
      <c r="AV1010" s="156"/>
      <c r="AW1010" s="156"/>
      <c r="AX1010" s="156"/>
      <c r="AY1010" s="156"/>
      <c r="AZ1010" s="156"/>
      <c r="BA1010" s="156"/>
      <c r="BB1010" s="156"/>
      <c r="BC1010" s="156"/>
      <c r="BD1010" s="156"/>
      <c r="BE1010" s="156"/>
      <c r="BF1010" s="156"/>
      <c r="BG1010" s="156"/>
    </row>
    <row r="1011" spans="1:59" s="157" customFormat="1" x14ac:dyDescent="0.2">
      <c r="A1011" s="155"/>
      <c r="B1011" s="155"/>
      <c r="C1011" s="156"/>
      <c r="D1011" s="156"/>
      <c r="E1011" s="156"/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56"/>
      <c r="Z1011" s="156"/>
      <c r="AA1011" s="156"/>
      <c r="AB1011" s="156"/>
      <c r="AC1011" s="156"/>
      <c r="AD1011" s="156"/>
      <c r="AE1011" s="156"/>
      <c r="AF1011" s="156"/>
      <c r="AG1011" s="156"/>
      <c r="AH1011" s="156"/>
      <c r="AI1011" s="156"/>
      <c r="AJ1011" s="156"/>
      <c r="AK1011" s="156"/>
      <c r="AL1011" s="156"/>
      <c r="AM1011" s="156"/>
      <c r="AN1011" s="156"/>
      <c r="AO1011" s="156"/>
      <c r="AP1011" s="156"/>
      <c r="AQ1011" s="156"/>
      <c r="AR1011" s="156"/>
      <c r="AS1011" s="156"/>
      <c r="AT1011" s="156"/>
      <c r="AU1011" s="156"/>
      <c r="AV1011" s="156"/>
      <c r="AW1011" s="156"/>
      <c r="AX1011" s="156"/>
      <c r="AY1011" s="156"/>
      <c r="AZ1011" s="156"/>
      <c r="BA1011" s="156"/>
      <c r="BB1011" s="156"/>
      <c r="BC1011" s="156"/>
      <c r="BD1011" s="156"/>
      <c r="BE1011" s="156"/>
      <c r="BF1011" s="156"/>
      <c r="BG1011" s="156"/>
    </row>
    <row r="1012" spans="1:59" s="157" customFormat="1" x14ac:dyDescent="0.2">
      <c r="A1012" s="155"/>
      <c r="B1012" s="155"/>
      <c r="C1012" s="156"/>
      <c r="D1012" s="156"/>
      <c r="E1012" s="156"/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56"/>
      <c r="V1012" s="156"/>
      <c r="W1012" s="156"/>
      <c r="X1012" s="156"/>
      <c r="Y1012" s="156"/>
      <c r="Z1012" s="156"/>
      <c r="AA1012" s="156"/>
      <c r="AB1012" s="156"/>
      <c r="AC1012" s="156"/>
      <c r="AD1012" s="156"/>
      <c r="AE1012" s="156"/>
      <c r="AF1012" s="156"/>
      <c r="AG1012" s="156"/>
      <c r="AH1012" s="156"/>
      <c r="AI1012" s="156"/>
      <c r="AJ1012" s="156"/>
      <c r="AK1012" s="156"/>
      <c r="AL1012" s="156"/>
      <c r="AM1012" s="156"/>
      <c r="AN1012" s="156"/>
      <c r="AO1012" s="156"/>
      <c r="AP1012" s="156"/>
      <c r="AQ1012" s="156"/>
      <c r="AR1012" s="156"/>
      <c r="AS1012" s="156"/>
      <c r="AT1012" s="156"/>
      <c r="AU1012" s="156"/>
      <c r="AV1012" s="156"/>
      <c r="AW1012" s="156"/>
      <c r="AX1012" s="156"/>
      <c r="AY1012" s="156"/>
      <c r="AZ1012" s="156"/>
      <c r="BA1012" s="156"/>
      <c r="BB1012" s="156"/>
      <c r="BC1012" s="156"/>
      <c r="BD1012" s="156"/>
      <c r="BE1012" s="156"/>
      <c r="BF1012" s="156"/>
      <c r="BG1012" s="156"/>
    </row>
    <row r="1013" spans="1:59" s="157" customFormat="1" x14ac:dyDescent="0.2">
      <c r="A1013" s="155"/>
      <c r="B1013" s="155"/>
      <c r="C1013" s="156"/>
      <c r="D1013" s="156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56"/>
      <c r="Z1013" s="156"/>
      <c r="AA1013" s="156"/>
      <c r="AB1013" s="156"/>
      <c r="AC1013" s="156"/>
      <c r="AD1013" s="156"/>
      <c r="AE1013" s="156"/>
      <c r="AF1013" s="156"/>
      <c r="AG1013" s="156"/>
      <c r="AH1013" s="156"/>
      <c r="AI1013" s="156"/>
      <c r="AJ1013" s="156"/>
      <c r="AK1013" s="156"/>
      <c r="AL1013" s="156"/>
      <c r="AM1013" s="156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</row>
    <row r="1014" spans="1:59" s="157" customFormat="1" x14ac:dyDescent="0.2">
      <c r="A1014" s="155"/>
      <c r="B1014" s="155"/>
      <c r="C1014" s="156"/>
      <c r="D1014" s="156"/>
      <c r="E1014" s="156"/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56"/>
      <c r="Z1014" s="156"/>
      <c r="AA1014" s="156"/>
      <c r="AB1014" s="156"/>
      <c r="AC1014" s="156"/>
      <c r="AD1014" s="156"/>
      <c r="AE1014" s="156"/>
      <c r="AF1014" s="156"/>
      <c r="AG1014" s="156"/>
      <c r="AH1014" s="156"/>
      <c r="AI1014" s="156"/>
      <c r="AJ1014" s="156"/>
      <c r="AK1014" s="156"/>
      <c r="AL1014" s="156"/>
      <c r="AM1014" s="156"/>
      <c r="AN1014" s="156"/>
      <c r="AO1014" s="156"/>
      <c r="AP1014" s="156"/>
      <c r="AQ1014" s="156"/>
      <c r="AR1014" s="156"/>
      <c r="AS1014" s="156"/>
      <c r="AT1014" s="156"/>
      <c r="AU1014" s="156"/>
      <c r="AV1014" s="156"/>
      <c r="AW1014" s="156"/>
      <c r="AX1014" s="156"/>
      <c r="AY1014" s="156"/>
      <c r="AZ1014" s="156"/>
      <c r="BA1014" s="156"/>
      <c r="BB1014" s="156"/>
      <c r="BC1014" s="156"/>
      <c r="BD1014" s="156"/>
      <c r="BE1014" s="156"/>
      <c r="BF1014" s="156"/>
      <c r="BG1014" s="156"/>
    </row>
    <row r="1015" spans="1:59" s="157" customFormat="1" x14ac:dyDescent="0.2">
      <c r="A1015" s="155"/>
      <c r="B1015" s="155"/>
      <c r="C1015" s="156"/>
      <c r="D1015" s="156"/>
      <c r="E1015" s="156"/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56"/>
      <c r="Z1015" s="156"/>
      <c r="AA1015" s="156"/>
      <c r="AB1015" s="156"/>
      <c r="AC1015" s="156"/>
      <c r="AD1015" s="156"/>
      <c r="AE1015" s="156"/>
      <c r="AF1015" s="156"/>
      <c r="AG1015" s="156"/>
      <c r="AH1015" s="156"/>
      <c r="AI1015" s="156"/>
      <c r="AJ1015" s="156"/>
      <c r="AK1015" s="156"/>
      <c r="AL1015" s="156"/>
      <c r="AM1015" s="156"/>
      <c r="AN1015" s="156"/>
      <c r="AO1015" s="156"/>
      <c r="AP1015" s="156"/>
      <c r="AQ1015" s="156"/>
      <c r="AR1015" s="156"/>
      <c r="AS1015" s="156"/>
      <c r="AT1015" s="156"/>
      <c r="AU1015" s="156"/>
      <c r="AV1015" s="156"/>
      <c r="AW1015" s="156"/>
      <c r="AX1015" s="156"/>
      <c r="AY1015" s="156"/>
      <c r="AZ1015" s="156"/>
      <c r="BA1015" s="156"/>
      <c r="BB1015" s="156"/>
      <c r="BC1015" s="156"/>
      <c r="BD1015" s="156"/>
      <c r="BE1015" s="156"/>
      <c r="BF1015" s="156"/>
      <c r="BG1015" s="156"/>
    </row>
    <row r="1016" spans="1:59" s="157" customFormat="1" x14ac:dyDescent="0.2">
      <c r="A1016" s="155"/>
      <c r="B1016" s="155"/>
      <c r="C1016" s="156"/>
      <c r="D1016" s="156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56"/>
      <c r="Z1016" s="156"/>
      <c r="AA1016" s="156"/>
      <c r="AB1016" s="156"/>
      <c r="AC1016" s="156"/>
      <c r="AD1016" s="156"/>
      <c r="AE1016" s="156"/>
      <c r="AF1016" s="156"/>
      <c r="AG1016" s="156"/>
      <c r="AH1016" s="156"/>
      <c r="AI1016" s="156"/>
      <c r="AJ1016" s="156"/>
      <c r="AK1016" s="156"/>
      <c r="AL1016" s="156"/>
      <c r="AM1016" s="156"/>
      <c r="AN1016" s="156"/>
      <c r="AO1016" s="156"/>
      <c r="AP1016" s="156"/>
      <c r="AQ1016" s="156"/>
      <c r="AR1016" s="156"/>
      <c r="AS1016" s="156"/>
      <c r="AT1016" s="156"/>
      <c r="AU1016" s="156"/>
      <c r="AV1016" s="156"/>
      <c r="AW1016" s="156"/>
      <c r="AX1016" s="156"/>
      <c r="AY1016" s="156"/>
      <c r="AZ1016" s="156"/>
      <c r="BA1016" s="156"/>
      <c r="BB1016" s="156"/>
      <c r="BC1016" s="156"/>
      <c r="BD1016" s="156"/>
      <c r="BE1016" s="156"/>
      <c r="BF1016" s="156"/>
      <c r="BG1016" s="156"/>
    </row>
    <row r="1017" spans="1:59" s="157" customFormat="1" x14ac:dyDescent="0.2">
      <c r="A1017" s="155"/>
      <c r="B1017" s="155"/>
      <c r="C1017" s="156"/>
      <c r="D1017" s="156"/>
      <c r="E1017" s="156"/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56"/>
      <c r="Z1017" s="156"/>
      <c r="AA1017" s="156"/>
      <c r="AB1017" s="156"/>
      <c r="AC1017" s="156"/>
      <c r="AD1017" s="156"/>
      <c r="AE1017" s="156"/>
      <c r="AF1017" s="156"/>
      <c r="AG1017" s="156"/>
      <c r="AH1017" s="156"/>
      <c r="AI1017" s="156"/>
      <c r="AJ1017" s="156"/>
      <c r="AK1017" s="156"/>
      <c r="AL1017" s="156"/>
      <c r="AM1017" s="156"/>
      <c r="AN1017" s="156"/>
      <c r="AO1017" s="156"/>
      <c r="AP1017" s="156"/>
      <c r="AQ1017" s="156"/>
      <c r="AR1017" s="156"/>
      <c r="AS1017" s="156"/>
      <c r="AT1017" s="156"/>
      <c r="AU1017" s="156"/>
      <c r="AV1017" s="156"/>
      <c r="AW1017" s="156"/>
      <c r="AX1017" s="156"/>
      <c r="AY1017" s="156"/>
      <c r="AZ1017" s="156"/>
      <c r="BA1017" s="156"/>
      <c r="BB1017" s="156"/>
      <c r="BC1017" s="156"/>
      <c r="BD1017" s="156"/>
      <c r="BE1017" s="156"/>
      <c r="BF1017" s="156"/>
      <c r="BG1017" s="156"/>
    </row>
    <row r="1018" spans="1:59" s="157" customFormat="1" x14ac:dyDescent="0.2">
      <c r="A1018" s="155"/>
      <c r="B1018" s="155"/>
      <c r="C1018" s="156"/>
      <c r="D1018" s="156"/>
      <c r="E1018" s="156"/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56"/>
      <c r="Z1018" s="156"/>
      <c r="AA1018" s="156"/>
      <c r="AB1018" s="156"/>
      <c r="AC1018" s="156"/>
      <c r="AD1018" s="156"/>
      <c r="AE1018" s="156"/>
      <c r="AF1018" s="156"/>
      <c r="AG1018" s="156"/>
      <c r="AH1018" s="156"/>
      <c r="AI1018" s="156"/>
      <c r="AJ1018" s="156"/>
      <c r="AK1018" s="156"/>
      <c r="AL1018" s="156"/>
      <c r="AM1018" s="156"/>
      <c r="AN1018" s="156"/>
      <c r="AO1018" s="156"/>
      <c r="AP1018" s="156"/>
      <c r="AQ1018" s="156"/>
      <c r="AR1018" s="156"/>
      <c r="AS1018" s="156"/>
      <c r="AT1018" s="156"/>
      <c r="AU1018" s="156"/>
      <c r="AV1018" s="156"/>
      <c r="AW1018" s="156"/>
      <c r="AX1018" s="156"/>
      <c r="AY1018" s="156"/>
      <c r="AZ1018" s="156"/>
      <c r="BA1018" s="156"/>
      <c r="BB1018" s="156"/>
      <c r="BC1018" s="156"/>
      <c r="BD1018" s="156"/>
      <c r="BE1018" s="156"/>
      <c r="BF1018" s="156"/>
      <c r="BG1018" s="156"/>
    </row>
    <row r="1019" spans="1:59" s="157" customFormat="1" x14ac:dyDescent="0.2">
      <c r="A1019" s="155"/>
      <c r="B1019" s="155"/>
      <c r="C1019" s="156"/>
      <c r="D1019" s="156"/>
      <c r="E1019" s="156"/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6"/>
      <c r="R1019" s="156"/>
      <c r="S1019" s="156"/>
      <c r="T1019" s="156"/>
      <c r="U1019" s="156"/>
      <c r="V1019" s="156"/>
      <c r="W1019" s="156"/>
      <c r="X1019" s="156"/>
      <c r="Y1019" s="156"/>
      <c r="Z1019" s="156"/>
      <c r="AA1019" s="156"/>
      <c r="AB1019" s="156"/>
      <c r="AC1019" s="156"/>
      <c r="AD1019" s="156"/>
      <c r="AE1019" s="156"/>
      <c r="AF1019" s="156"/>
      <c r="AG1019" s="156"/>
      <c r="AH1019" s="156"/>
      <c r="AI1019" s="156"/>
      <c r="AJ1019" s="156"/>
      <c r="AK1019" s="156"/>
      <c r="AL1019" s="156"/>
      <c r="AM1019" s="156"/>
      <c r="AN1019" s="156"/>
      <c r="AO1019" s="156"/>
      <c r="AP1019" s="156"/>
      <c r="AQ1019" s="156"/>
      <c r="AR1019" s="156"/>
      <c r="AS1019" s="156"/>
      <c r="AT1019" s="156"/>
      <c r="AU1019" s="156"/>
      <c r="AV1019" s="156"/>
      <c r="AW1019" s="156"/>
      <c r="AX1019" s="156"/>
      <c r="AY1019" s="156"/>
      <c r="AZ1019" s="156"/>
      <c r="BA1019" s="156"/>
      <c r="BB1019" s="156"/>
      <c r="BC1019" s="156"/>
      <c r="BD1019" s="156"/>
      <c r="BE1019" s="156"/>
      <c r="BF1019" s="156"/>
      <c r="BG1019" s="156"/>
    </row>
    <row r="1020" spans="1:59" s="157" customFormat="1" x14ac:dyDescent="0.2">
      <c r="A1020" s="155"/>
      <c r="B1020" s="155"/>
      <c r="C1020" s="156"/>
      <c r="D1020" s="156"/>
      <c r="E1020" s="156"/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56"/>
      <c r="X1020" s="156"/>
      <c r="Y1020" s="156"/>
      <c r="Z1020" s="156"/>
      <c r="AA1020" s="156"/>
      <c r="AB1020" s="156"/>
      <c r="AC1020" s="156"/>
      <c r="AD1020" s="156"/>
      <c r="AE1020" s="156"/>
      <c r="AF1020" s="156"/>
      <c r="AG1020" s="156"/>
      <c r="AH1020" s="156"/>
      <c r="AI1020" s="156"/>
      <c r="AJ1020" s="156"/>
      <c r="AK1020" s="156"/>
      <c r="AL1020" s="156"/>
      <c r="AM1020" s="156"/>
      <c r="AN1020" s="156"/>
      <c r="AO1020" s="156"/>
      <c r="AP1020" s="156"/>
      <c r="AQ1020" s="156"/>
      <c r="AR1020" s="156"/>
      <c r="AS1020" s="156"/>
      <c r="AT1020" s="156"/>
      <c r="AU1020" s="156"/>
      <c r="AV1020" s="156"/>
      <c r="AW1020" s="156"/>
      <c r="AX1020" s="156"/>
      <c r="AY1020" s="156"/>
      <c r="AZ1020" s="156"/>
      <c r="BA1020" s="156"/>
      <c r="BB1020" s="156"/>
      <c r="BC1020" s="156"/>
      <c r="BD1020" s="156"/>
      <c r="BE1020" s="156"/>
      <c r="BF1020" s="156"/>
      <c r="BG1020" s="156"/>
    </row>
    <row r="1021" spans="1:59" s="157" customFormat="1" x14ac:dyDescent="0.2">
      <c r="A1021" s="155"/>
      <c r="B1021" s="155"/>
      <c r="C1021" s="156"/>
      <c r="D1021" s="156"/>
      <c r="E1021" s="156"/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56"/>
      <c r="X1021" s="156"/>
      <c r="Y1021" s="156"/>
      <c r="Z1021" s="156"/>
      <c r="AA1021" s="156"/>
      <c r="AB1021" s="156"/>
      <c r="AC1021" s="156"/>
      <c r="AD1021" s="156"/>
      <c r="AE1021" s="156"/>
      <c r="AF1021" s="156"/>
      <c r="AG1021" s="156"/>
      <c r="AH1021" s="156"/>
      <c r="AI1021" s="156"/>
      <c r="AJ1021" s="156"/>
      <c r="AK1021" s="156"/>
      <c r="AL1021" s="156"/>
      <c r="AM1021" s="156"/>
      <c r="AN1021" s="156"/>
      <c r="AO1021" s="156"/>
      <c r="AP1021" s="156"/>
      <c r="AQ1021" s="156"/>
      <c r="AR1021" s="156"/>
      <c r="AS1021" s="156"/>
      <c r="AT1021" s="156"/>
      <c r="AU1021" s="156"/>
      <c r="AV1021" s="156"/>
      <c r="AW1021" s="156"/>
      <c r="AX1021" s="156"/>
      <c r="AY1021" s="156"/>
      <c r="AZ1021" s="156"/>
      <c r="BA1021" s="156"/>
      <c r="BB1021" s="156"/>
      <c r="BC1021" s="156"/>
      <c r="BD1021" s="156"/>
      <c r="BE1021" s="156"/>
      <c r="BF1021" s="156"/>
      <c r="BG1021" s="156"/>
    </row>
    <row r="1022" spans="1:59" s="157" customFormat="1" x14ac:dyDescent="0.2">
      <c r="A1022" s="155"/>
      <c r="B1022" s="155"/>
      <c r="C1022" s="156"/>
      <c r="D1022" s="156"/>
      <c r="E1022" s="156"/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56"/>
      <c r="Z1022" s="156"/>
      <c r="AA1022" s="156"/>
      <c r="AB1022" s="156"/>
      <c r="AC1022" s="156"/>
      <c r="AD1022" s="156"/>
      <c r="AE1022" s="156"/>
      <c r="AF1022" s="156"/>
      <c r="AG1022" s="156"/>
      <c r="AH1022" s="156"/>
      <c r="AI1022" s="156"/>
      <c r="AJ1022" s="156"/>
      <c r="AK1022" s="156"/>
      <c r="AL1022" s="156"/>
      <c r="AM1022" s="156"/>
      <c r="AN1022" s="156"/>
      <c r="AO1022" s="156"/>
      <c r="AP1022" s="156"/>
      <c r="AQ1022" s="156"/>
      <c r="AR1022" s="156"/>
      <c r="AS1022" s="156"/>
      <c r="AT1022" s="156"/>
      <c r="AU1022" s="156"/>
      <c r="AV1022" s="156"/>
      <c r="AW1022" s="156"/>
      <c r="AX1022" s="156"/>
      <c r="AY1022" s="156"/>
      <c r="AZ1022" s="156"/>
      <c r="BA1022" s="156"/>
      <c r="BB1022" s="156"/>
      <c r="BC1022" s="156"/>
      <c r="BD1022" s="156"/>
      <c r="BE1022" s="156"/>
      <c r="BF1022" s="156"/>
      <c r="BG1022" s="156"/>
    </row>
    <row r="1023" spans="1:59" s="157" customFormat="1" x14ac:dyDescent="0.2">
      <c r="A1023" s="155"/>
      <c r="B1023" s="155"/>
      <c r="C1023" s="156"/>
      <c r="D1023" s="156"/>
      <c r="E1023" s="156"/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56"/>
      <c r="X1023" s="156"/>
      <c r="Y1023" s="156"/>
      <c r="Z1023" s="156"/>
      <c r="AA1023" s="156"/>
      <c r="AB1023" s="156"/>
      <c r="AC1023" s="156"/>
      <c r="AD1023" s="156"/>
      <c r="AE1023" s="156"/>
      <c r="AF1023" s="156"/>
      <c r="AG1023" s="156"/>
      <c r="AH1023" s="156"/>
      <c r="AI1023" s="156"/>
      <c r="AJ1023" s="156"/>
      <c r="AK1023" s="156"/>
      <c r="AL1023" s="156"/>
      <c r="AM1023" s="156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</row>
    <row r="1024" spans="1:59" s="157" customFormat="1" x14ac:dyDescent="0.2">
      <c r="A1024" s="155"/>
      <c r="B1024" s="155"/>
      <c r="C1024" s="156"/>
      <c r="D1024" s="156"/>
      <c r="E1024" s="156"/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56"/>
      <c r="Z1024" s="156"/>
      <c r="AA1024" s="156"/>
      <c r="AB1024" s="156"/>
      <c r="AC1024" s="156"/>
      <c r="AD1024" s="156"/>
      <c r="AE1024" s="156"/>
      <c r="AF1024" s="156"/>
      <c r="AG1024" s="156"/>
      <c r="AH1024" s="156"/>
      <c r="AI1024" s="156"/>
      <c r="AJ1024" s="156"/>
      <c r="AK1024" s="156"/>
      <c r="AL1024" s="156"/>
      <c r="AM1024" s="156"/>
      <c r="AN1024" s="156"/>
      <c r="AO1024" s="156"/>
      <c r="AP1024" s="156"/>
      <c r="AQ1024" s="156"/>
      <c r="AR1024" s="156"/>
      <c r="AS1024" s="156"/>
      <c r="AT1024" s="156"/>
      <c r="AU1024" s="156"/>
      <c r="AV1024" s="156"/>
      <c r="AW1024" s="156"/>
      <c r="AX1024" s="156"/>
      <c r="AY1024" s="156"/>
      <c r="AZ1024" s="156"/>
      <c r="BA1024" s="156"/>
      <c r="BB1024" s="156"/>
      <c r="BC1024" s="156"/>
      <c r="BD1024" s="156"/>
      <c r="BE1024" s="156"/>
      <c r="BF1024" s="156"/>
      <c r="BG1024" s="156"/>
    </row>
    <row r="1025" spans="1:59" s="157" customFormat="1" x14ac:dyDescent="0.2">
      <c r="A1025" s="155"/>
      <c r="B1025" s="155"/>
      <c r="C1025" s="156"/>
      <c r="D1025" s="156"/>
      <c r="E1025" s="156"/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56"/>
      <c r="X1025" s="156"/>
      <c r="Y1025" s="156"/>
      <c r="Z1025" s="156"/>
      <c r="AA1025" s="156"/>
      <c r="AB1025" s="156"/>
      <c r="AC1025" s="156"/>
      <c r="AD1025" s="156"/>
      <c r="AE1025" s="156"/>
      <c r="AF1025" s="156"/>
      <c r="AG1025" s="156"/>
      <c r="AH1025" s="156"/>
      <c r="AI1025" s="156"/>
      <c r="AJ1025" s="156"/>
      <c r="AK1025" s="156"/>
      <c r="AL1025" s="156"/>
      <c r="AM1025" s="156"/>
      <c r="AN1025" s="156"/>
      <c r="AO1025" s="156"/>
      <c r="AP1025" s="156"/>
      <c r="AQ1025" s="156"/>
      <c r="AR1025" s="156"/>
      <c r="AS1025" s="156"/>
      <c r="AT1025" s="156"/>
      <c r="AU1025" s="156"/>
      <c r="AV1025" s="156"/>
      <c r="AW1025" s="156"/>
      <c r="AX1025" s="156"/>
      <c r="AY1025" s="156"/>
      <c r="AZ1025" s="156"/>
      <c r="BA1025" s="156"/>
      <c r="BB1025" s="156"/>
      <c r="BC1025" s="156"/>
      <c r="BD1025" s="156"/>
      <c r="BE1025" s="156"/>
      <c r="BF1025" s="156"/>
      <c r="BG1025" s="156"/>
    </row>
    <row r="1026" spans="1:59" s="157" customFormat="1" x14ac:dyDescent="0.2">
      <c r="A1026" s="155"/>
      <c r="B1026" s="155"/>
      <c r="C1026" s="156"/>
      <c r="D1026" s="156"/>
      <c r="E1026" s="156"/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56"/>
      <c r="X1026" s="156"/>
      <c r="Y1026" s="156"/>
      <c r="Z1026" s="156"/>
      <c r="AA1026" s="156"/>
      <c r="AB1026" s="156"/>
      <c r="AC1026" s="156"/>
      <c r="AD1026" s="156"/>
      <c r="AE1026" s="156"/>
      <c r="AF1026" s="156"/>
      <c r="AG1026" s="156"/>
      <c r="AH1026" s="156"/>
      <c r="AI1026" s="156"/>
      <c r="AJ1026" s="156"/>
      <c r="AK1026" s="156"/>
      <c r="AL1026" s="156"/>
      <c r="AM1026" s="156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</row>
    <row r="1027" spans="1:59" s="157" customFormat="1" x14ac:dyDescent="0.2">
      <c r="A1027" s="155"/>
      <c r="B1027" s="155"/>
      <c r="C1027" s="156"/>
      <c r="D1027" s="156"/>
      <c r="E1027" s="156"/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56"/>
      <c r="V1027" s="156"/>
      <c r="W1027" s="156"/>
      <c r="X1027" s="156"/>
      <c r="Y1027" s="156"/>
      <c r="Z1027" s="156"/>
      <c r="AA1027" s="156"/>
      <c r="AB1027" s="156"/>
      <c r="AC1027" s="156"/>
      <c r="AD1027" s="156"/>
      <c r="AE1027" s="156"/>
      <c r="AF1027" s="156"/>
      <c r="AG1027" s="156"/>
      <c r="AH1027" s="156"/>
      <c r="AI1027" s="156"/>
      <c r="AJ1027" s="156"/>
      <c r="AK1027" s="156"/>
      <c r="AL1027" s="156"/>
      <c r="AM1027" s="156"/>
      <c r="AN1027" s="156"/>
      <c r="AO1027" s="156"/>
      <c r="AP1027" s="156"/>
      <c r="AQ1027" s="156"/>
      <c r="AR1027" s="156"/>
      <c r="AS1027" s="156"/>
      <c r="AT1027" s="156"/>
      <c r="AU1027" s="156"/>
      <c r="AV1027" s="156"/>
      <c r="AW1027" s="156"/>
      <c r="AX1027" s="156"/>
      <c r="AY1027" s="156"/>
      <c r="AZ1027" s="156"/>
      <c r="BA1027" s="156"/>
      <c r="BB1027" s="156"/>
      <c r="BC1027" s="156"/>
      <c r="BD1027" s="156"/>
      <c r="BE1027" s="156"/>
      <c r="BF1027" s="156"/>
      <c r="BG1027" s="156"/>
    </row>
    <row r="1028" spans="1:59" s="157" customFormat="1" x14ac:dyDescent="0.2">
      <c r="A1028" s="155"/>
      <c r="B1028" s="155"/>
      <c r="C1028" s="156"/>
      <c r="D1028" s="156"/>
      <c r="E1028" s="156"/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56"/>
      <c r="Z1028" s="156"/>
      <c r="AA1028" s="156"/>
      <c r="AB1028" s="156"/>
      <c r="AC1028" s="156"/>
      <c r="AD1028" s="156"/>
      <c r="AE1028" s="156"/>
      <c r="AF1028" s="156"/>
      <c r="AG1028" s="156"/>
      <c r="AH1028" s="156"/>
      <c r="AI1028" s="156"/>
      <c r="AJ1028" s="156"/>
      <c r="AK1028" s="156"/>
      <c r="AL1028" s="156"/>
      <c r="AM1028" s="156"/>
      <c r="AN1028" s="156"/>
      <c r="AO1028" s="156"/>
      <c r="AP1028" s="156"/>
      <c r="AQ1028" s="156"/>
      <c r="AR1028" s="156"/>
      <c r="AS1028" s="156"/>
      <c r="AT1028" s="156"/>
      <c r="AU1028" s="156"/>
      <c r="AV1028" s="156"/>
      <c r="AW1028" s="156"/>
      <c r="AX1028" s="156"/>
      <c r="AY1028" s="156"/>
      <c r="AZ1028" s="156"/>
      <c r="BA1028" s="156"/>
      <c r="BB1028" s="156"/>
      <c r="BC1028" s="156"/>
      <c r="BD1028" s="156"/>
      <c r="BE1028" s="156"/>
      <c r="BF1028" s="156"/>
      <c r="BG1028" s="156"/>
    </row>
    <row r="1029" spans="1:59" s="157" customFormat="1" x14ac:dyDescent="0.2">
      <c r="A1029" s="155"/>
      <c r="B1029" s="155"/>
      <c r="C1029" s="156"/>
      <c r="D1029" s="156"/>
      <c r="E1029" s="156"/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56"/>
      <c r="X1029" s="156"/>
      <c r="Y1029" s="156"/>
      <c r="Z1029" s="156"/>
      <c r="AA1029" s="156"/>
      <c r="AB1029" s="156"/>
      <c r="AC1029" s="156"/>
      <c r="AD1029" s="156"/>
      <c r="AE1029" s="156"/>
      <c r="AF1029" s="156"/>
      <c r="AG1029" s="156"/>
      <c r="AH1029" s="156"/>
      <c r="AI1029" s="156"/>
      <c r="AJ1029" s="156"/>
      <c r="AK1029" s="156"/>
      <c r="AL1029" s="156"/>
      <c r="AM1029" s="156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</row>
    <row r="1030" spans="1:59" s="157" customFormat="1" x14ac:dyDescent="0.2">
      <c r="A1030" s="155"/>
      <c r="B1030" s="155"/>
      <c r="C1030" s="156"/>
      <c r="D1030" s="156"/>
      <c r="E1030" s="156"/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56"/>
      <c r="Z1030" s="156"/>
      <c r="AA1030" s="156"/>
      <c r="AB1030" s="156"/>
      <c r="AC1030" s="156"/>
      <c r="AD1030" s="156"/>
      <c r="AE1030" s="156"/>
      <c r="AF1030" s="156"/>
      <c r="AG1030" s="156"/>
      <c r="AH1030" s="156"/>
      <c r="AI1030" s="156"/>
      <c r="AJ1030" s="156"/>
      <c r="AK1030" s="156"/>
      <c r="AL1030" s="156"/>
      <c r="AM1030" s="156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</row>
    <row r="1031" spans="1:59" s="157" customFormat="1" x14ac:dyDescent="0.2">
      <c r="A1031" s="155"/>
      <c r="B1031" s="155"/>
      <c r="C1031" s="156"/>
      <c r="D1031" s="156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156"/>
      <c r="W1031" s="156"/>
      <c r="X1031" s="156"/>
      <c r="Y1031" s="156"/>
      <c r="Z1031" s="156"/>
      <c r="AA1031" s="156"/>
      <c r="AB1031" s="156"/>
      <c r="AC1031" s="156"/>
      <c r="AD1031" s="156"/>
      <c r="AE1031" s="156"/>
      <c r="AF1031" s="156"/>
      <c r="AG1031" s="156"/>
      <c r="AH1031" s="156"/>
      <c r="AI1031" s="156"/>
      <c r="AJ1031" s="156"/>
      <c r="AK1031" s="156"/>
      <c r="AL1031" s="156"/>
      <c r="AM1031" s="156"/>
      <c r="AN1031" s="156"/>
      <c r="AO1031" s="156"/>
      <c r="AP1031" s="156"/>
      <c r="AQ1031" s="156"/>
      <c r="AR1031" s="156"/>
      <c r="AS1031" s="156"/>
      <c r="AT1031" s="156"/>
      <c r="AU1031" s="156"/>
      <c r="AV1031" s="156"/>
      <c r="AW1031" s="156"/>
      <c r="AX1031" s="156"/>
      <c r="AY1031" s="156"/>
      <c r="AZ1031" s="156"/>
      <c r="BA1031" s="156"/>
      <c r="BB1031" s="156"/>
      <c r="BC1031" s="156"/>
      <c r="BD1031" s="156"/>
      <c r="BE1031" s="156"/>
      <c r="BF1031" s="156"/>
      <c r="BG1031" s="156"/>
    </row>
    <row r="1032" spans="1:59" s="157" customFormat="1" x14ac:dyDescent="0.2">
      <c r="A1032" s="155"/>
      <c r="B1032" s="155"/>
      <c r="C1032" s="156"/>
      <c r="D1032" s="156"/>
      <c r="E1032" s="156"/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6"/>
      <c r="R1032" s="156"/>
      <c r="S1032" s="156"/>
      <c r="T1032" s="156"/>
      <c r="U1032" s="156"/>
      <c r="V1032" s="156"/>
      <c r="W1032" s="156"/>
      <c r="X1032" s="156"/>
      <c r="Y1032" s="156"/>
      <c r="Z1032" s="156"/>
      <c r="AA1032" s="156"/>
      <c r="AB1032" s="156"/>
      <c r="AC1032" s="156"/>
      <c r="AD1032" s="156"/>
      <c r="AE1032" s="156"/>
      <c r="AF1032" s="156"/>
      <c r="AG1032" s="156"/>
      <c r="AH1032" s="156"/>
      <c r="AI1032" s="156"/>
      <c r="AJ1032" s="156"/>
      <c r="AK1032" s="156"/>
      <c r="AL1032" s="156"/>
      <c r="AM1032" s="156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</row>
    <row r="1033" spans="1:59" s="157" customFormat="1" x14ac:dyDescent="0.2">
      <c r="A1033" s="155"/>
      <c r="B1033" s="155"/>
      <c r="C1033" s="156"/>
      <c r="D1033" s="156"/>
      <c r="E1033" s="156"/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6"/>
      <c r="U1033" s="156"/>
      <c r="V1033" s="156"/>
      <c r="W1033" s="156"/>
      <c r="X1033" s="156"/>
      <c r="Y1033" s="156"/>
      <c r="Z1033" s="156"/>
      <c r="AA1033" s="156"/>
      <c r="AB1033" s="156"/>
      <c r="AC1033" s="156"/>
      <c r="AD1033" s="156"/>
      <c r="AE1033" s="156"/>
      <c r="AF1033" s="156"/>
      <c r="AG1033" s="156"/>
      <c r="AH1033" s="156"/>
      <c r="AI1033" s="156"/>
      <c r="AJ1033" s="156"/>
      <c r="AK1033" s="156"/>
      <c r="AL1033" s="156"/>
      <c r="AM1033" s="156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</row>
    <row r="1034" spans="1:59" s="157" customFormat="1" x14ac:dyDescent="0.2">
      <c r="A1034" s="155"/>
      <c r="B1034" s="155"/>
      <c r="C1034" s="156"/>
      <c r="D1034" s="156"/>
      <c r="E1034" s="156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56"/>
      <c r="P1034" s="156"/>
      <c r="Q1034" s="156"/>
      <c r="R1034" s="156"/>
      <c r="S1034" s="156"/>
      <c r="T1034" s="156"/>
      <c r="U1034" s="156"/>
      <c r="V1034" s="156"/>
      <c r="W1034" s="156"/>
      <c r="X1034" s="156"/>
      <c r="Y1034" s="156"/>
      <c r="Z1034" s="156"/>
      <c r="AA1034" s="156"/>
      <c r="AB1034" s="156"/>
      <c r="AC1034" s="156"/>
      <c r="AD1034" s="156"/>
      <c r="AE1034" s="156"/>
      <c r="AF1034" s="156"/>
      <c r="AG1034" s="156"/>
      <c r="AH1034" s="156"/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</row>
    <row r="1035" spans="1:59" s="157" customFormat="1" x14ac:dyDescent="0.2">
      <c r="A1035" s="155"/>
      <c r="B1035" s="155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56"/>
      <c r="X1035" s="156"/>
      <c r="Y1035" s="156"/>
      <c r="Z1035" s="156"/>
      <c r="AA1035" s="156"/>
      <c r="AB1035" s="156"/>
      <c r="AC1035" s="156"/>
      <c r="AD1035" s="156"/>
      <c r="AE1035" s="156"/>
      <c r="AF1035" s="156"/>
      <c r="AG1035" s="156"/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</row>
    <row r="1036" spans="1:59" s="157" customFormat="1" x14ac:dyDescent="0.2">
      <c r="A1036" s="155"/>
      <c r="B1036" s="155"/>
      <c r="C1036" s="156"/>
      <c r="D1036" s="156"/>
      <c r="E1036" s="156"/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6"/>
      <c r="R1036" s="156"/>
      <c r="S1036" s="156"/>
      <c r="T1036" s="156"/>
      <c r="U1036" s="156"/>
      <c r="V1036" s="156"/>
      <c r="W1036" s="156"/>
      <c r="X1036" s="156"/>
      <c r="Y1036" s="156"/>
      <c r="Z1036" s="156"/>
      <c r="AA1036" s="156"/>
      <c r="AB1036" s="156"/>
      <c r="AC1036" s="156"/>
      <c r="AD1036" s="156"/>
      <c r="AE1036" s="156"/>
      <c r="AF1036" s="156"/>
      <c r="AG1036" s="156"/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</row>
    <row r="1037" spans="1:59" s="157" customFormat="1" x14ac:dyDescent="0.2">
      <c r="A1037" s="155"/>
      <c r="B1037" s="155"/>
      <c r="C1037" s="156"/>
      <c r="D1037" s="156"/>
      <c r="E1037" s="156"/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56"/>
      <c r="X1037" s="156"/>
      <c r="Y1037" s="156"/>
      <c r="Z1037" s="156"/>
      <c r="AA1037" s="156"/>
      <c r="AB1037" s="156"/>
      <c r="AC1037" s="156"/>
      <c r="AD1037" s="156"/>
      <c r="AE1037" s="156"/>
      <c r="AF1037" s="156"/>
      <c r="AG1037" s="156"/>
      <c r="AH1037" s="156"/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</row>
    <row r="1038" spans="1:59" s="157" customFormat="1" x14ac:dyDescent="0.2">
      <c r="A1038" s="155"/>
      <c r="B1038" s="155"/>
      <c r="C1038" s="156"/>
      <c r="D1038" s="156"/>
      <c r="E1038" s="156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6"/>
      <c r="V1038" s="156"/>
      <c r="W1038" s="156"/>
      <c r="X1038" s="156"/>
      <c r="Y1038" s="156"/>
      <c r="Z1038" s="156"/>
      <c r="AA1038" s="156"/>
      <c r="AB1038" s="156"/>
      <c r="AC1038" s="156"/>
      <c r="AD1038" s="156"/>
      <c r="AE1038" s="156"/>
      <c r="AF1038" s="156"/>
      <c r="AG1038" s="156"/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</row>
    <row r="1039" spans="1:59" s="157" customFormat="1" x14ac:dyDescent="0.2">
      <c r="A1039" s="155"/>
      <c r="B1039" s="155"/>
      <c r="C1039" s="156"/>
      <c r="D1039" s="156"/>
      <c r="E1039" s="156"/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56"/>
      <c r="X1039" s="156"/>
      <c r="Y1039" s="156"/>
      <c r="Z1039" s="156"/>
      <c r="AA1039" s="156"/>
      <c r="AB1039" s="156"/>
      <c r="AC1039" s="156"/>
      <c r="AD1039" s="156"/>
      <c r="AE1039" s="156"/>
      <c r="AF1039" s="156"/>
      <c r="AG1039" s="156"/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</row>
    <row r="1040" spans="1:59" s="157" customFormat="1" x14ac:dyDescent="0.2">
      <c r="A1040" s="155"/>
      <c r="B1040" s="155"/>
      <c r="C1040" s="156"/>
      <c r="D1040" s="156"/>
      <c r="E1040" s="156"/>
      <c r="F1040" s="156"/>
      <c r="G1040" s="156"/>
      <c r="H1040" s="156"/>
      <c r="I1040" s="156"/>
      <c r="J1040" s="156"/>
      <c r="K1040" s="156"/>
      <c r="L1040" s="156"/>
      <c r="M1040" s="156"/>
      <c r="N1040" s="156"/>
      <c r="O1040" s="156"/>
      <c r="P1040" s="156"/>
      <c r="Q1040" s="156"/>
      <c r="R1040" s="156"/>
      <c r="S1040" s="156"/>
      <c r="T1040" s="156"/>
      <c r="U1040" s="156"/>
      <c r="V1040" s="156"/>
      <c r="W1040" s="156"/>
      <c r="X1040" s="156"/>
      <c r="Y1040" s="156"/>
      <c r="Z1040" s="156"/>
      <c r="AA1040" s="156"/>
      <c r="AB1040" s="156"/>
      <c r="AC1040" s="156"/>
      <c r="AD1040" s="156"/>
      <c r="AE1040" s="156"/>
      <c r="AF1040" s="156"/>
      <c r="AG1040" s="156"/>
      <c r="AH1040" s="156"/>
      <c r="AI1040" s="156"/>
      <c r="AJ1040" s="156"/>
      <c r="AK1040" s="156"/>
      <c r="AL1040" s="156"/>
      <c r="AM1040" s="156"/>
      <c r="AN1040" s="156"/>
      <c r="AO1040" s="156"/>
      <c r="AP1040" s="156"/>
      <c r="AQ1040" s="156"/>
      <c r="AR1040" s="156"/>
      <c r="AS1040" s="156"/>
      <c r="AT1040" s="156"/>
      <c r="AU1040" s="156"/>
      <c r="AV1040" s="156"/>
      <c r="AW1040" s="156"/>
      <c r="AX1040" s="156"/>
      <c r="AY1040" s="156"/>
      <c r="AZ1040" s="156"/>
      <c r="BA1040" s="156"/>
      <c r="BB1040" s="156"/>
      <c r="BC1040" s="156"/>
      <c r="BD1040" s="156"/>
      <c r="BE1040" s="156"/>
      <c r="BF1040" s="156"/>
      <c r="BG1040" s="156"/>
    </row>
    <row r="1041" spans="1:59" s="157" customFormat="1" x14ac:dyDescent="0.2">
      <c r="A1041" s="155"/>
      <c r="B1041" s="155"/>
      <c r="C1041" s="156"/>
      <c r="D1041" s="156"/>
      <c r="E1041" s="156"/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56"/>
      <c r="X1041" s="156"/>
      <c r="Y1041" s="156"/>
      <c r="Z1041" s="156"/>
      <c r="AA1041" s="156"/>
      <c r="AB1041" s="156"/>
      <c r="AC1041" s="156"/>
      <c r="AD1041" s="156"/>
      <c r="AE1041" s="156"/>
      <c r="AF1041" s="156"/>
      <c r="AG1041" s="156"/>
      <c r="AH1041" s="156"/>
      <c r="AI1041" s="156"/>
      <c r="AJ1041" s="156"/>
      <c r="AK1041" s="156"/>
      <c r="AL1041" s="156"/>
      <c r="AM1041" s="156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</row>
    <row r="1042" spans="1:59" s="157" customFormat="1" x14ac:dyDescent="0.2">
      <c r="A1042" s="155"/>
      <c r="B1042" s="155"/>
      <c r="C1042" s="156"/>
      <c r="D1042" s="156"/>
      <c r="E1042" s="156"/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56"/>
      <c r="Z1042" s="156"/>
      <c r="AA1042" s="156"/>
      <c r="AB1042" s="156"/>
      <c r="AC1042" s="156"/>
      <c r="AD1042" s="156"/>
      <c r="AE1042" s="156"/>
      <c r="AF1042" s="156"/>
      <c r="AG1042" s="156"/>
      <c r="AH1042" s="156"/>
      <c r="AI1042" s="156"/>
      <c r="AJ1042" s="156"/>
      <c r="AK1042" s="156"/>
      <c r="AL1042" s="156"/>
      <c r="AM1042" s="156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</row>
    <row r="1043" spans="1:59" s="157" customFormat="1" x14ac:dyDescent="0.2">
      <c r="A1043" s="155"/>
      <c r="B1043" s="155"/>
      <c r="C1043" s="156"/>
      <c r="D1043" s="156"/>
      <c r="E1043" s="156"/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56"/>
      <c r="Z1043" s="156"/>
      <c r="AA1043" s="156"/>
      <c r="AB1043" s="156"/>
      <c r="AC1043" s="156"/>
      <c r="AD1043" s="156"/>
      <c r="AE1043" s="156"/>
      <c r="AF1043" s="156"/>
      <c r="AG1043" s="156"/>
      <c r="AH1043" s="156"/>
      <c r="AI1043" s="156"/>
      <c r="AJ1043" s="156"/>
      <c r="AK1043" s="156"/>
      <c r="AL1043" s="156"/>
      <c r="AM1043" s="156"/>
      <c r="AN1043" s="156"/>
      <c r="AO1043" s="156"/>
      <c r="AP1043" s="156"/>
      <c r="AQ1043" s="156"/>
      <c r="AR1043" s="156"/>
      <c r="AS1043" s="156"/>
      <c r="AT1043" s="156"/>
      <c r="AU1043" s="156"/>
      <c r="AV1043" s="156"/>
      <c r="AW1043" s="156"/>
      <c r="AX1043" s="156"/>
      <c r="AY1043" s="156"/>
      <c r="AZ1043" s="156"/>
      <c r="BA1043" s="156"/>
      <c r="BB1043" s="156"/>
      <c r="BC1043" s="156"/>
      <c r="BD1043" s="156"/>
      <c r="BE1043" s="156"/>
      <c r="BF1043" s="156"/>
      <c r="BG1043" s="156"/>
    </row>
    <row r="1044" spans="1:59" s="157" customFormat="1" x14ac:dyDescent="0.2">
      <c r="A1044" s="155"/>
      <c r="B1044" s="155"/>
      <c r="C1044" s="156"/>
      <c r="D1044" s="156"/>
      <c r="E1044" s="156"/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56"/>
      <c r="Z1044" s="156"/>
      <c r="AA1044" s="156"/>
      <c r="AB1044" s="156"/>
      <c r="AC1044" s="156"/>
      <c r="AD1044" s="156"/>
      <c r="AE1044" s="156"/>
      <c r="AF1044" s="156"/>
      <c r="AG1044" s="156"/>
      <c r="AH1044" s="156"/>
      <c r="AI1044" s="156"/>
      <c r="AJ1044" s="156"/>
      <c r="AK1044" s="156"/>
      <c r="AL1044" s="156"/>
      <c r="AM1044" s="156"/>
      <c r="AN1044" s="156"/>
      <c r="AO1044" s="156"/>
      <c r="AP1044" s="156"/>
      <c r="AQ1044" s="156"/>
      <c r="AR1044" s="156"/>
      <c r="AS1044" s="156"/>
      <c r="AT1044" s="156"/>
      <c r="AU1044" s="156"/>
      <c r="AV1044" s="156"/>
      <c r="AW1044" s="156"/>
      <c r="AX1044" s="156"/>
      <c r="AY1044" s="156"/>
      <c r="AZ1044" s="156"/>
      <c r="BA1044" s="156"/>
      <c r="BB1044" s="156"/>
      <c r="BC1044" s="156"/>
      <c r="BD1044" s="156"/>
      <c r="BE1044" s="156"/>
      <c r="BF1044" s="156"/>
      <c r="BG1044" s="156"/>
    </row>
    <row r="1045" spans="1:59" s="157" customFormat="1" x14ac:dyDescent="0.2">
      <c r="A1045" s="155"/>
      <c r="B1045" s="155"/>
      <c r="C1045" s="156"/>
      <c r="D1045" s="156"/>
      <c r="E1045" s="156"/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56"/>
      <c r="Z1045" s="156"/>
      <c r="AA1045" s="156"/>
      <c r="AB1045" s="156"/>
      <c r="AC1045" s="156"/>
      <c r="AD1045" s="156"/>
      <c r="AE1045" s="156"/>
      <c r="AF1045" s="156"/>
      <c r="AG1045" s="156"/>
      <c r="AH1045" s="156"/>
      <c r="AI1045" s="156"/>
      <c r="AJ1045" s="156"/>
      <c r="AK1045" s="156"/>
      <c r="AL1045" s="156"/>
      <c r="AM1045" s="156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</row>
    <row r="1046" spans="1:59" s="157" customFormat="1" x14ac:dyDescent="0.2">
      <c r="A1046" s="155"/>
      <c r="B1046" s="155"/>
      <c r="C1046" s="156"/>
      <c r="D1046" s="156"/>
      <c r="E1046" s="156"/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56"/>
      <c r="Z1046" s="156"/>
      <c r="AA1046" s="156"/>
      <c r="AB1046" s="156"/>
      <c r="AC1046" s="156"/>
      <c r="AD1046" s="156"/>
      <c r="AE1046" s="156"/>
      <c r="AF1046" s="156"/>
      <c r="AG1046" s="156"/>
      <c r="AH1046" s="156"/>
      <c r="AI1046" s="156"/>
      <c r="AJ1046" s="156"/>
      <c r="AK1046" s="156"/>
      <c r="AL1046" s="156"/>
      <c r="AM1046" s="156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</row>
    <row r="1047" spans="1:59" s="157" customFormat="1" x14ac:dyDescent="0.2">
      <c r="A1047" s="155"/>
      <c r="B1047" s="155"/>
      <c r="C1047" s="156"/>
      <c r="D1047" s="156"/>
      <c r="E1047" s="156"/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6"/>
      <c r="R1047" s="156"/>
      <c r="S1047" s="156"/>
      <c r="T1047" s="156"/>
      <c r="U1047" s="156"/>
      <c r="V1047" s="156"/>
      <c r="W1047" s="156"/>
      <c r="X1047" s="156"/>
      <c r="Y1047" s="156"/>
      <c r="Z1047" s="156"/>
      <c r="AA1047" s="156"/>
      <c r="AB1047" s="156"/>
      <c r="AC1047" s="156"/>
      <c r="AD1047" s="156"/>
      <c r="AE1047" s="156"/>
      <c r="AF1047" s="156"/>
      <c r="AG1047" s="156"/>
      <c r="AH1047" s="156"/>
      <c r="AI1047" s="156"/>
      <c r="AJ1047" s="156"/>
      <c r="AK1047" s="156"/>
      <c r="AL1047" s="156"/>
      <c r="AM1047" s="156"/>
      <c r="AN1047" s="156"/>
      <c r="AO1047" s="156"/>
      <c r="AP1047" s="156"/>
      <c r="AQ1047" s="156"/>
      <c r="AR1047" s="156"/>
      <c r="AS1047" s="156"/>
      <c r="AT1047" s="156"/>
      <c r="AU1047" s="156"/>
      <c r="AV1047" s="156"/>
      <c r="AW1047" s="156"/>
      <c r="AX1047" s="156"/>
      <c r="AY1047" s="156"/>
      <c r="AZ1047" s="156"/>
      <c r="BA1047" s="156"/>
      <c r="BB1047" s="156"/>
      <c r="BC1047" s="156"/>
      <c r="BD1047" s="156"/>
      <c r="BE1047" s="156"/>
      <c r="BF1047" s="156"/>
      <c r="BG1047" s="156"/>
    </row>
    <row r="1048" spans="1:59" s="157" customFormat="1" x14ac:dyDescent="0.2">
      <c r="A1048" s="155"/>
      <c r="B1048" s="155"/>
      <c r="C1048" s="156"/>
      <c r="D1048" s="156"/>
      <c r="E1048" s="156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6"/>
      <c r="R1048" s="156"/>
      <c r="S1048" s="156"/>
      <c r="T1048" s="156"/>
      <c r="U1048" s="156"/>
      <c r="V1048" s="156"/>
      <c r="W1048" s="156"/>
      <c r="X1048" s="156"/>
      <c r="Y1048" s="156"/>
      <c r="Z1048" s="156"/>
      <c r="AA1048" s="156"/>
      <c r="AB1048" s="156"/>
      <c r="AC1048" s="156"/>
      <c r="AD1048" s="156"/>
      <c r="AE1048" s="156"/>
      <c r="AF1048" s="156"/>
      <c r="AG1048" s="156"/>
      <c r="AH1048" s="156"/>
      <c r="AI1048" s="156"/>
      <c r="AJ1048" s="156"/>
      <c r="AK1048" s="156"/>
      <c r="AL1048" s="156"/>
      <c r="AM1048" s="156"/>
      <c r="AN1048" s="156"/>
      <c r="AO1048" s="156"/>
      <c r="AP1048" s="156"/>
      <c r="AQ1048" s="156"/>
      <c r="AR1048" s="156"/>
      <c r="AS1048" s="156"/>
      <c r="AT1048" s="156"/>
      <c r="AU1048" s="156"/>
      <c r="AV1048" s="156"/>
      <c r="AW1048" s="156"/>
      <c r="AX1048" s="156"/>
      <c r="AY1048" s="156"/>
      <c r="AZ1048" s="156"/>
      <c r="BA1048" s="156"/>
      <c r="BB1048" s="156"/>
      <c r="BC1048" s="156"/>
      <c r="BD1048" s="156"/>
      <c r="BE1048" s="156"/>
      <c r="BF1048" s="156"/>
      <c r="BG1048" s="156"/>
    </row>
    <row r="1049" spans="1:59" s="157" customFormat="1" x14ac:dyDescent="0.2">
      <c r="A1049" s="155"/>
      <c r="B1049" s="155"/>
      <c r="C1049" s="156"/>
      <c r="D1049" s="156"/>
      <c r="E1049" s="156"/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56"/>
      <c r="X1049" s="156"/>
      <c r="Y1049" s="156"/>
      <c r="Z1049" s="156"/>
      <c r="AA1049" s="156"/>
      <c r="AB1049" s="156"/>
      <c r="AC1049" s="156"/>
      <c r="AD1049" s="156"/>
      <c r="AE1049" s="156"/>
      <c r="AF1049" s="156"/>
      <c r="AG1049" s="156"/>
      <c r="AH1049" s="156"/>
      <c r="AI1049" s="156"/>
      <c r="AJ1049" s="156"/>
      <c r="AK1049" s="156"/>
      <c r="AL1049" s="156"/>
      <c r="AM1049" s="156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</row>
    <row r="1050" spans="1:59" s="157" customFormat="1" x14ac:dyDescent="0.2">
      <c r="A1050" s="155"/>
      <c r="B1050" s="155"/>
      <c r="C1050" s="156"/>
      <c r="D1050" s="156"/>
      <c r="E1050" s="156"/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6"/>
      <c r="R1050" s="156"/>
      <c r="S1050" s="156"/>
      <c r="T1050" s="156"/>
      <c r="U1050" s="156"/>
      <c r="V1050" s="156"/>
      <c r="W1050" s="156"/>
      <c r="X1050" s="156"/>
      <c r="Y1050" s="156"/>
      <c r="Z1050" s="156"/>
      <c r="AA1050" s="156"/>
      <c r="AB1050" s="156"/>
      <c r="AC1050" s="156"/>
      <c r="AD1050" s="156"/>
      <c r="AE1050" s="156"/>
      <c r="AF1050" s="156"/>
      <c r="AG1050" s="156"/>
      <c r="AH1050" s="156"/>
      <c r="AI1050" s="156"/>
      <c r="AJ1050" s="156"/>
      <c r="AK1050" s="156"/>
      <c r="AL1050" s="156"/>
      <c r="AM1050" s="156"/>
      <c r="AN1050" s="156"/>
      <c r="AO1050" s="156"/>
      <c r="AP1050" s="156"/>
      <c r="AQ1050" s="156"/>
      <c r="AR1050" s="156"/>
      <c r="AS1050" s="156"/>
      <c r="AT1050" s="156"/>
      <c r="AU1050" s="156"/>
      <c r="AV1050" s="156"/>
      <c r="AW1050" s="156"/>
      <c r="AX1050" s="156"/>
      <c r="AY1050" s="156"/>
      <c r="AZ1050" s="156"/>
      <c r="BA1050" s="156"/>
      <c r="BB1050" s="156"/>
      <c r="BC1050" s="156"/>
      <c r="BD1050" s="156"/>
      <c r="BE1050" s="156"/>
      <c r="BF1050" s="156"/>
      <c r="BG1050" s="156"/>
    </row>
    <row r="1051" spans="1:59" s="157" customFormat="1" x14ac:dyDescent="0.2">
      <c r="A1051" s="155"/>
      <c r="B1051" s="155"/>
      <c r="C1051" s="156"/>
      <c r="D1051" s="156"/>
      <c r="E1051" s="156"/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56"/>
      <c r="X1051" s="156"/>
      <c r="Y1051" s="156"/>
      <c r="Z1051" s="156"/>
      <c r="AA1051" s="156"/>
      <c r="AB1051" s="156"/>
      <c r="AC1051" s="156"/>
      <c r="AD1051" s="156"/>
      <c r="AE1051" s="156"/>
      <c r="AF1051" s="156"/>
      <c r="AG1051" s="156"/>
      <c r="AH1051" s="156"/>
      <c r="AI1051" s="156"/>
      <c r="AJ1051" s="156"/>
      <c r="AK1051" s="156"/>
      <c r="AL1051" s="156"/>
      <c r="AM1051" s="156"/>
      <c r="AN1051" s="156"/>
      <c r="AO1051" s="156"/>
      <c r="AP1051" s="156"/>
      <c r="AQ1051" s="156"/>
      <c r="AR1051" s="156"/>
      <c r="AS1051" s="156"/>
      <c r="AT1051" s="156"/>
      <c r="AU1051" s="156"/>
      <c r="AV1051" s="156"/>
      <c r="AW1051" s="156"/>
      <c r="AX1051" s="156"/>
      <c r="AY1051" s="156"/>
      <c r="AZ1051" s="156"/>
      <c r="BA1051" s="156"/>
      <c r="BB1051" s="156"/>
      <c r="BC1051" s="156"/>
      <c r="BD1051" s="156"/>
      <c r="BE1051" s="156"/>
      <c r="BF1051" s="156"/>
      <c r="BG1051" s="156"/>
    </row>
    <row r="1052" spans="1:59" s="157" customFormat="1" x14ac:dyDescent="0.2">
      <c r="A1052" s="155"/>
      <c r="B1052" s="155"/>
      <c r="C1052" s="156"/>
      <c r="D1052" s="156"/>
      <c r="E1052" s="156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6"/>
      <c r="R1052" s="156"/>
      <c r="S1052" s="156"/>
      <c r="T1052" s="156"/>
      <c r="U1052" s="156"/>
      <c r="V1052" s="156"/>
      <c r="W1052" s="156"/>
      <c r="X1052" s="156"/>
      <c r="Y1052" s="156"/>
      <c r="Z1052" s="156"/>
      <c r="AA1052" s="156"/>
      <c r="AB1052" s="156"/>
      <c r="AC1052" s="156"/>
      <c r="AD1052" s="156"/>
      <c r="AE1052" s="156"/>
      <c r="AF1052" s="156"/>
      <c r="AG1052" s="156"/>
      <c r="AH1052" s="156"/>
      <c r="AI1052" s="156"/>
      <c r="AJ1052" s="156"/>
      <c r="AK1052" s="156"/>
      <c r="AL1052" s="156"/>
      <c r="AM1052" s="156"/>
      <c r="AN1052" s="156"/>
      <c r="AO1052" s="156"/>
      <c r="AP1052" s="156"/>
      <c r="AQ1052" s="156"/>
      <c r="AR1052" s="156"/>
      <c r="AS1052" s="156"/>
      <c r="AT1052" s="156"/>
      <c r="AU1052" s="156"/>
      <c r="AV1052" s="156"/>
      <c r="AW1052" s="156"/>
      <c r="AX1052" s="156"/>
      <c r="AY1052" s="156"/>
      <c r="AZ1052" s="156"/>
      <c r="BA1052" s="156"/>
      <c r="BB1052" s="156"/>
      <c r="BC1052" s="156"/>
      <c r="BD1052" s="156"/>
      <c r="BE1052" s="156"/>
      <c r="BF1052" s="156"/>
      <c r="BG1052" s="156"/>
    </row>
    <row r="1053" spans="1:59" s="157" customFormat="1" x14ac:dyDescent="0.2">
      <c r="A1053" s="155"/>
      <c r="B1053" s="155"/>
      <c r="C1053" s="156"/>
      <c r="D1053" s="156"/>
      <c r="E1053" s="156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56"/>
      <c r="X1053" s="156"/>
      <c r="Y1053" s="156"/>
      <c r="Z1053" s="156"/>
      <c r="AA1053" s="156"/>
      <c r="AB1053" s="156"/>
      <c r="AC1053" s="156"/>
      <c r="AD1053" s="156"/>
      <c r="AE1053" s="156"/>
      <c r="AF1053" s="156"/>
      <c r="AG1053" s="156"/>
      <c r="AH1053" s="156"/>
      <c r="AI1053" s="156"/>
      <c r="AJ1053" s="156"/>
      <c r="AK1053" s="156"/>
      <c r="AL1053" s="156"/>
      <c r="AM1053" s="156"/>
      <c r="AN1053" s="156"/>
      <c r="AO1053" s="156"/>
      <c r="AP1053" s="156"/>
      <c r="AQ1053" s="156"/>
      <c r="AR1053" s="156"/>
      <c r="AS1053" s="156"/>
      <c r="AT1053" s="156"/>
      <c r="AU1053" s="156"/>
      <c r="AV1053" s="156"/>
      <c r="AW1053" s="156"/>
      <c r="AX1053" s="156"/>
      <c r="AY1053" s="156"/>
      <c r="AZ1053" s="156"/>
      <c r="BA1053" s="156"/>
      <c r="BB1053" s="156"/>
      <c r="BC1053" s="156"/>
      <c r="BD1053" s="156"/>
      <c r="BE1053" s="156"/>
      <c r="BF1053" s="156"/>
      <c r="BG1053" s="156"/>
    </row>
    <row r="1054" spans="1:59" s="157" customFormat="1" x14ac:dyDescent="0.2">
      <c r="A1054" s="155"/>
      <c r="B1054" s="155"/>
      <c r="C1054" s="156"/>
      <c r="D1054" s="156"/>
      <c r="E1054" s="156"/>
      <c r="F1054" s="156"/>
      <c r="G1054" s="156"/>
      <c r="H1054" s="156"/>
      <c r="I1054" s="156"/>
      <c r="J1054" s="156"/>
      <c r="K1054" s="156"/>
      <c r="L1054" s="156"/>
      <c r="M1054" s="156"/>
      <c r="N1054" s="156"/>
      <c r="O1054" s="156"/>
      <c r="P1054" s="156"/>
      <c r="Q1054" s="156"/>
      <c r="R1054" s="156"/>
      <c r="S1054" s="156"/>
      <c r="T1054" s="156"/>
      <c r="U1054" s="156"/>
      <c r="V1054" s="156"/>
      <c r="W1054" s="156"/>
      <c r="X1054" s="156"/>
      <c r="Y1054" s="156"/>
      <c r="Z1054" s="156"/>
      <c r="AA1054" s="156"/>
      <c r="AB1054" s="156"/>
      <c r="AC1054" s="156"/>
      <c r="AD1054" s="156"/>
      <c r="AE1054" s="156"/>
      <c r="AF1054" s="156"/>
      <c r="AG1054" s="156"/>
      <c r="AH1054" s="156"/>
      <c r="AI1054" s="156"/>
      <c r="AJ1054" s="156"/>
      <c r="AK1054" s="156"/>
      <c r="AL1054" s="156"/>
      <c r="AM1054" s="156"/>
      <c r="AN1054" s="156"/>
      <c r="AO1054" s="156"/>
      <c r="AP1054" s="156"/>
      <c r="AQ1054" s="156"/>
      <c r="AR1054" s="156"/>
      <c r="AS1054" s="156"/>
      <c r="AT1054" s="156"/>
      <c r="AU1054" s="156"/>
      <c r="AV1054" s="156"/>
      <c r="AW1054" s="156"/>
      <c r="AX1054" s="156"/>
      <c r="AY1054" s="156"/>
      <c r="AZ1054" s="156"/>
      <c r="BA1054" s="156"/>
      <c r="BB1054" s="156"/>
      <c r="BC1054" s="156"/>
      <c r="BD1054" s="156"/>
      <c r="BE1054" s="156"/>
      <c r="BF1054" s="156"/>
      <c r="BG1054" s="156"/>
    </row>
    <row r="1055" spans="1:59" s="157" customFormat="1" x14ac:dyDescent="0.2">
      <c r="A1055" s="155"/>
      <c r="B1055" s="155"/>
      <c r="C1055" s="156"/>
      <c r="D1055" s="156"/>
      <c r="E1055" s="156"/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  <c r="T1055" s="156"/>
      <c r="U1055" s="156"/>
      <c r="V1055" s="156"/>
      <c r="W1055" s="156"/>
      <c r="X1055" s="156"/>
      <c r="Y1055" s="156"/>
      <c r="Z1055" s="156"/>
      <c r="AA1055" s="156"/>
      <c r="AB1055" s="156"/>
      <c r="AC1055" s="156"/>
      <c r="AD1055" s="156"/>
      <c r="AE1055" s="156"/>
      <c r="AF1055" s="156"/>
      <c r="AG1055" s="156"/>
      <c r="AH1055" s="156"/>
      <c r="AI1055" s="156"/>
      <c r="AJ1055" s="156"/>
      <c r="AK1055" s="156"/>
      <c r="AL1055" s="156"/>
      <c r="AM1055" s="156"/>
      <c r="AN1055" s="156"/>
      <c r="AO1055" s="156"/>
      <c r="AP1055" s="156"/>
      <c r="AQ1055" s="156"/>
      <c r="AR1055" s="156"/>
      <c r="AS1055" s="156"/>
      <c r="AT1055" s="156"/>
      <c r="AU1055" s="156"/>
      <c r="AV1055" s="156"/>
      <c r="AW1055" s="156"/>
      <c r="AX1055" s="156"/>
      <c r="AY1055" s="156"/>
      <c r="AZ1055" s="156"/>
      <c r="BA1055" s="156"/>
      <c r="BB1055" s="156"/>
      <c r="BC1055" s="156"/>
      <c r="BD1055" s="156"/>
      <c r="BE1055" s="156"/>
      <c r="BF1055" s="156"/>
      <c r="BG1055" s="156"/>
    </row>
    <row r="1056" spans="1:59" s="157" customFormat="1" x14ac:dyDescent="0.2">
      <c r="A1056" s="155"/>
      <c r="B1056" s="155"/>
      <c r="C1056" s="156"/>
      <c r="D1056" s="156"/>
      <c r="E1056" s="156"/>
      <c r="F1056" s="156"/>
      <c r="G1056" s="156"/>
      <c r="H1056" s="156"/>
      <c r="I1056" s="156"/>
      <c r="J1056" s="156"/>
      <c r="K1056" s="156"/>
      <c r="L1056" s="156"/>
      <c r="M1056" s="156"/>
      <c r="N1056" s="156"/>
      <c r="O1056" s="156"/>
      <c r="P1056" s="156"/>
      <c r="Q1056" s="156"/>
      <c r="R1056" s="156"/>
      <c r="S1056" s="156"/>
      <c r="T1056" s="156"/>
      <c r="U1056" s="156"/>
      <c r="V1056" s="156"/>
      <c r="W1056" s="156"/>
      <c r="X1056" s="156"/>
      <c r="Y1056" s="156"/>
      <c r="Z1056" s="156"/>
      <c r="AA1056" s="156"/>
      <c r="AB1056" s="156"/>
      <c r="AC1056" s="156"/>
      <c r="AD1056" s="156"/>
      <c r="AE1056" s="156"/>
      <c r="AF1056" s="156"/>
      <c r="AG1056" s="156"/>
      <c r="AH1056" s="156"/>
      <c r="AI1056" s="156"/>
      <c r="AJ1056" s="156"/>
      <c r="AK1056" s="156"/>
      <c r="AL1056" s="156"/>
      <c r="AM1056" s="156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</row>
    <row r="1057" spans="1:59" s="157" customFormat="1" x14ac:dyDescent="0.2">
      <c r="A1057" s="155"/>
      <c r="B1057" s="155"/>
      <c r="C1057" s="156"/>
      <c r="D1057" s="156"/>
      <c r="E1057" s="156"/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156"/>
      <c r="S1057" s="156"/>
      <c r="T1057" s="156"/>
      <c r="U1057" s="156"/>
      <c r="V1057" s="156"/>
      <c r="W1057" s="156"/>
      <c r="X1057" s="156"/>
      <c r="Y1057" s="156"/>
      <c r="Z1057" s="156"/>
      <c r="AA1057" s="156"/>
      <c r="AB1057" s="156"/>
      <c r="AC1057" s="156"/>
      <c r="AD1057" s="156"/>
      <c r="AE1057" s="156"/>
      <c r="AF1057" s="156"/>
      <c r="AG1057" s="156"/>
      <c r="AH1057" s="156"/>
      <c r="AI1057" s="156"/>
      <c r="AJ1057" s="156"/>
      <c r="AK1057" s="156"/>
      <c r="AL1057" s="156"/>
      <c r="AM1057" s="156"/>
      <c r="AN1057" s="156"/>
      <c r="AO1057" s="156"/>
      <c r="AP1057" s="156"/>
      <c r="AQ1057" s="156"/>
      <c r="AR1057" s="156"/>
      <c r="AS1057" s="156"/>
      <c r="AT1057" s="156"/>
      <c r="AU1057" s="156"/>
      <c r="AV1057" s="156"/>
      <c r="AW1057" s="156"/>
      <c r="AX1057" s="156"/>
      <c r="AY1057" s="156"/>
      <c r="AZ1057" s="156"/>
      <c r="BA1057" s="156"/>
      <c r="BB1057" s="156"/>
      <c r="BC1057" s="156"/>
      <c r="BD1057" s="156"/>
      <c r="BE1057" s="156"/>
      <c r="BF1057" s="156"/>
      <c r="BG1057" s="156"/>
    </row>
    <row r="1058" spans="1:59" s="157" customFormat="1" x14ac:dyDescent="0.2">
      <c r="A1058" s="155"/>
      <c r="B1058" s="155"/>
      <c r="C1058" s="156"/>
      <c r="D1058" s="156"/>
      <c r="E1058" s="156"/>
      <c r="F1058" s="156"/>
      <c r="G1058" s="156"/>
      <c r="H1058" s="156"/>
      <c r="I1058" s="156"/>
      <c r="J1058" s="156"/>
      <c r="K1058" s="156"/>
      <c r="L1058" s="156"/>
      <c r="M1058" s="156"/>
      <c r="N1058" s="156"/>
      <c r="O1058" s="156"/>
      <c r="P1058" s="156"/>
      <c r="Q1058" s="156"/>
      <c r="R1058" s="156"/>
      <c r="S1058" s="156"/>
      <c r="T1058" s="156"/>
      <c r="U1058" s="156"/>
      <c r="V1058" s="156"/>
      <c r="W1058" s="156"/>
      <c r="X1058" s="156"/>
      <c r="Y1058" s="156"/>
      <c r="Z1058" s="156"/>
      <c r="AA1058" s="156"/>
      <c r="AB1058" s="156"/>
      <c r="AC1058" s="156"/>
      <c r="AD1058" s="156"/>
      <c r="AE1058" s="156"/>
      <c r="AF1058" s="156"/>
      <c r="AG1058" s="156"/>
      <c r="AH1058" s="156"/>
      <c r="AI1058" s="156"/>
      <c r="AJ1058" s="156"/>
      <c r="AK1058" s="156"/>
      <c r="AL1058" s="156"/>
      <c r="AM1058" s="156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</row>
    <row r="1059" spans="1:59" s="157" customFormat="1" x14ac:dyDescent="0.2">
      <c r="A1059" s="155"/>
      <c r="B1059" s="155"/>
      <c r="C1059" s="156"/>
      <c r="D1059" s="156"/>
      <c r="E1059" s="156"/>
      <c r="F1059" s="156"/>
      <c r="G1059" s="156"/>
      <c r="H1059" s="156"/>
      <c r="I1059" s="156"/>
      <c r="J1059" s="156"/>
      <c r="K1059" s="156"/>
      <c r="L1059" s="156"/>
      <c r="M1059" s="156"/>
      <c r="N1059" s="156"/>
      <c r="O1059" s="156"/>
      <c r="P1059" s="156"/>
      <c r="Q1059" s="156"/>
      <c r="R1059" s="156"/>
      <c r="S1059" s="156"/>
      <c r="T1059" s="156"/>
      <c r="U1059" s="156"/>
      <c r="V1059" s="156"/>
      <c r="W1059" s="156"/>
      <c r="X1059" s="156"/>
      <c r="Y1059" s="156"/>
      <c r="Z1059" s="156"/>
      <c r="AA1059" s="156"/>
      <c r="AB1059" s="156"/>
      <c r="AC1059" s="156"/>
      <c r="AD1059" s="156"/>
      <c r="AE1059" s="156"/>
      <c r="AF1059" s="156"/>
      <c r="AG1059" s="156"/>
      <c r="AH1059" s="156"/>
      <c r="AI1059" s="156"/>
      <c r="AJ1059" s="156"/>
      <c r="AK1059" s="156"/>
      <c r="AL1059" s="156"/>
      <c r="AM1059" s="156"/>
      <c r="AN1059" s="156"/>
      <c r="AO1059" s="156"/>
      <c r="AP1059" s="156"/>
      <c r="AQ1059" s="156"/>
      <c r="AR1059" s="156"/>
      <c r="AS1059" s="156"/>
      <c r="AT1059" s="156"/>
      <c r="AU1059" s="156"/>
      <c r="AV1059" s="156"/>
      <c r="AW1059" s="156"/>
      <c r="AX1059" s="156"/>
      <c r="AY1059" s="156"/>
      <c r="AZ1059" s="156"/>
      <c r="BA1059" s="156"/>
      <c r="BB1059" s="156"/>
      <c r="BC1059" s="156"/>
      <c r="BD1059" s="156"/>
      <c r="BE1059" s="156"/>
      <c r="BF1059" s="156"/>
      <c r="BG1059" s="156"/>
    </row>
    <row r="1060" spans="1:59" s="157" customFormat="1" x14ac:dyDescent="0.2">
      <c r="A1060" s="155"/>
      <c r="B1060" s="155"/>
      <c r="C1060" s="156"/>
      <c r="D1060" s="156"/>
      <c r="E1060" s="156"/>
      <c r="F1060" s="156"/>
      <c r="G1060" s="156"/>
      <c r="H1060" s="156"/>
      <c r="I1060" s="156"/>
      <c r="J1060" s="156"/>
      <c r="K1060" s="156"/>
      <c r="L1060" s="156"/>
      <c r="M1060" s="156"/>
      <c r="N1060" s="156"/>
      <c r="O1060" s="156"/>
      <c r="P1060" s="156"/>
      <c r="Q1060" s="156"/>
      <c r="R1060" s="156"/>
      <c r="S1060" s="156"/>
      <c r="T1060" s="156"/>
      <c r="U1060" s="156"/>
      <c r="V1060" s="156"/>
      <c r="W1060" s="156"/>
      <c r="X1060" s="156"/>
      <c r="Y1060" s="156"/>
      <c r="Z1060" s="156"/>
      <c r="AA1060" s="156"/>
      <c r="AB1060" s="156"/>
      <c r="AC1060" s="156"/>
      <c r="AD1060" s="156"/>
      <c r="AE1060" s="156"/>
      <c r="AF1060" s="156"/>
      <c r="AG1060" s="156"/>
      <c r="AH1060" s="156"/>
      <c r="AI1060" s="156"/>
      <c r="AJ1060" s="156"/>
      <c r="AK1060" s="156"/>
      <c r="AL1060" s="156"/>
      <c r="AM1060" s="156"/>
      <c r="AN1060" s="156"/>
      <c r="AO1060" s="156"/>
      <c r="AP1060" s="156"/>
      <c r="AQ1060" s="156"/>
      <c r="AR1060" s="156"/>
      <c r="AS1060" s="156"/>
      <c r="AT1060" s="156"/>
      <c r="AU1060" s="156"/>
      <c r="AV1060" s="156"/>
      <c r="AW1060" s="156"/>
      <c r="AX1060" s="156"/>
      <c r="AY1060" s="156"/>
      <c r="AZ1060" s="156"/>
      <c r="BA1060" s="156"/>
      <c r="BB1060" s="156"/>
      <c r="BC1060" s="156"/>
      <c r="BD1060" s="156"/>
      <c r="BE1060" s="156"/>
      <c r="BF1060" s="156"/>
      <c r="BG1060" s="156"/>
    </row>
    <row r="1061" spans="1:59" s="157" customFormat="1" x14ac:dyDescent="0.2">
      <c r="A1061" s="155"/>
      <c r="B1061" s="155"/>
      <c r="C1061" s="156"/>
      <c r="D1061" s="156"/>
      <c r="E1061" s="156"/>
      <c r="F1061" s="156"/>
      <c r="G1061" s="156"/>
      <c r="H1061" s="156"/>
      <c r="I1061" s="156"/>
      <c r="J1061" s="156"/>
      <c r="K1061" s="156"/>
      <c r="L1061" s="156"/>
      <c r="M1061" s="156"/>
      <c r="N1061" s="156"/>
      <c r="O1061" s="156"/>
      <c r="P1061" s="156"/>
      <c r="Q1061" s="156"/>
      <c r="R1061" s="156"/>
      <c r="S1061" s="156"/>
      <c r="T1061" s="156"/>
      <c r="U1061" s="156"/>
      <c r="V1061" s="156"/>
      <c r="W1061" s="156"/>
      <c r="X1061" s="156"/>
      <c r="Y1061" s="156"/>
      <c r="Z1061" s="156"/>
      <c r="AA1061" s="156"/>
      <c r="AB1061" s="156"/>
      <c r="AC1061" s="156"/>
      <c r="AD1061" s="156"/>
      <c r="AE1061" s="156"/>
      <c r="AF1061" s="156"/>
      <c r="AG1061" s="156"/>
      <c r="AH1061" s="156"/>
      <c r="AI1061" s="156"/>
      <c r="AJ1061" s="156"/>
      <c r="AK1061" s="156"/>
      <c r="AL1061" s="156"/>
      <c r="AM1061" s="156"/>
      <c r="AN1061" s="156"/>
      <c r="AO1061" s="156"/>
      <c r="AP1061" s="156"/>
      <c r="AQ1061" s="156"/>
      <c r="AR1061" s="156"/>
      <c r="AS1061" s="156"/>
      <c r="AT1061" s="156"/>
      <c r="AU1061" s="156"/>
      <c r="AV1061" s="156"/>
      <c r="AW1061" s="156"/>
      <c r="AX1061" s="156"/>
      <c r="AY1061" s="156"/>
      <c r="AZ1061" s="156"/>
      <c r="BA1061" s="156"/>
      <c r="BB1061" s="156"/>
      <c r="BC1061" s="156"/>
      <c r="BD1061" s="156"/>
      <c r="BE1061" s="156"/>
      <c r="BF1061" s="156"/>
      <c r="BG1061" s="156"/>
    </row>
    <row r="1062" spans="1:59" s="157" customFormat="1" x14ac:dyDescent="0.2">
      <c r="A1062" s="155"/>
      <c r="B1062" s="155"/>
      <c r="C1062" s="156"/>
      <c r="D1062" s="156"/>
      <c r="E1062" s="156"/>
      <c r="F1062" s="156"/>
      <c r="G1062" s="156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6"/>
      <c r="R1062" s="156"/>
      <c r="S1062" s="156"/>
      <c r="T1062" s="156"/>
      <c r="U1062" s="156"/>
      <c r="V1062" s="156"/>
      <c r="W1062" s="156"/>
      <c r="X1062" s="156"/>
      <c r="Y1062" s="156"/>
      <c r="Z1062" s="156"/>
      <c r="AA1062" s="156"/>
      <c r="AB1062" s="156"/>
      <c r="AC1062" s="156"/>
      <c r="AD1062" s="156"/>
      <c r="AE1062" s="156"/>
      <c r="AF1062" s="156"/>
      <c r="AG1062" s="156"/>
      <c r="AH1062" s="156"/>
      <c r="AI1062" s="156"/>
      <c r="AJ1062" s="156"/>
      <c r="AK1062" s="156"/>
      <c r="AL1062" s="156"/>
      <c r="AM1062" s="156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</row>
    <row r="1063" spans="1:59" s="157" customFormat="1" x14ac:dyDescent="0.2">
      <c r="A1063" s="155"/>
      <c r="B1063" s="155"/>
      <c r="C1063" s="156"/>
      <c r="D1063" s="156"/>
      <c r="E1063" s="156"/>
      <c r="F1063" s="156"/>
      <c r="G1063" s="156"/>
      <c r="H1063" s="156"/>
      <c r="I1063" s="156"/>
      <c r="J1063" s="156"/>
      <c r="K1063" s="156"/>
      <c r="L1063" s="156"/>
      <c r="M1063" s="156"/>
      <c r="N1063" s="156"/>
      <c r="O1063" s="156"/>
      <c r="P1063" s="156"/>
      <c r="Q1063" s="156"/>
      <c r="R1063" s="156"/>
      <c r="S1063" s="156"/>
      <c r="T1063" s="156"/>
      <c r="U1063" s="156"/>
      <c r="V1063" s="156"/>
      <c r="W1063" s="156"/>
      <c r="X1063" s="156"/>
      <c r="Y1063" s="156"/>
      <c r="Z1063" s="156"/>
      <c r="AA1063" s="156"/>
      <c r="AB1063" s="156"/>
      <c r="AC1063" s="156"/>
      <c r="AD1063" s="156"/>
      <c r="AE1063" s="156"/>
      <c r="AF1063" s="156"/>
      <c r="AG1063" s="156"/>
      <c r="AH1063" s="156"/>
      <c r="AI1063" s="156"/>
      <c r="AJ1063" s="156"/>
      <c r="AK1063" s="156"/>
      <c r="AL1063" s="156"/>
      <c r="AM1063" s="156"/>
      <c r="AN1063" s="156"/>
      <c r="AO1063" s="156"/>
      <c r="AP1063" s="156"/>
      <c r="AQ1063" s="156"/>
      <c r="AR1063" s="156"/>
      <c r="AS1063" s="156"/>
      <c r="AT1063" s="156"/>
      <c r="AU1063" s="156"/>
      <c r="AV1063" s="156"/>
      <c r="AW1063" s="156"/>
      <c r="AX1063" s="156"/>
      <c r="AY1063" s="156"/>
      <c r="AZ1063" s="156"/>
      <c r="BA1063" s="156"/>
      <c r="BB1063" s="156"/>
      <c r="BC1063" s="156"/>
      <c r="BD1063" s="156"/>
      <c r="BE1063" s="156"/>
      <c r="BF1063" s="156"/>
      <c r="BG1063" s="156"/>
    </row>
    <row r="1064" spans="1:59" s="157" customFormat="1" x14ac:dyDescent="0.2">
      <c r="A1064" s="155"/>
      <c r="B1064" s="155"/>
      <c r="C1064" s="156"/>
      <c r="D1064" s="156"/>
      <c r="E1064" s="156"/>
      <c r="F1064" s="156"/>
      <c r="G1064" s="156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56"/>
      <c r="X1064" s="156"/>
      <c r="Y1064" s="156"/>
      <c r="Z1064" s="156"/>
      <c r="AA1064" s="156"/>
      <c r="AB1064" s="156"/>
      <c r="AC1064" s="156"/>
      <c r="AD1064" s="156"/>
      <c r="AE1064" s="156"/>
      <c r="AF1064" s="156"/>
      <c r="AG1064" s="156"/>
      <c r="AH1064" s="156"/>
      <c r="AI1064" s="156"/>
      <c r="AJ1064" s="156"/>
      <c r="AK1064" s="156"/>
      <c r="AL1064" s="156"/>
      <c r="AM1064" s="156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</row>
    <row r="1065" spans="1:59" s="157" customFormat="1" x14ac:dyDescent="0.2">
      <c r="A1065" s="155"/>
      <c r="B1065" s="155"/>
      <c r="C1065" s="156"/>
      <c r="D1065" s="156"/>
      <c r="E1065" s="156"/>
      <c r="F1065" s="156"/>
      <c r="G1065" s="156"/>
      <c r="H1065" s="156"/>
      <c r="I1065" s="156"/>
      <c r="J1065" s="156"/>
      <c r="K1065" s="156"/>
      <c r="L1065" s="156"/>
      <c r="M1065" s="156"/>
      <c r="N1065" s="156"/>
      <c r="O1065" s="156"/>
      <c r="P1065" s="156"/>
      <c r="Q1065" s="156"/>
      <c r="R1065" s="156"/>
      <c r="S1065" s="156"/>
      <c r="T1065" s="156"/>
      <c r="U1065" s="156"/>
      <c r="V1065" s="156"/>
      <c r="W1065" s="156"/>
      <c r="X1065" s="156"/>
      <c r="Y1065" s="156"/>
      <c r="Z1065" s="156"/>
      <c r="AA1065" s="156"/>
      <c r="AB1065" s="156"/>
      <c r="AC1065" s="156"/>
      <c r="AD1065" s="156"/>
      <c r="AE1065" s="156"/>
      <c r="AF1065" s="156"/>
      <c r="AG1065" s="156"/>
      <c r="AH1065" s="156"/>
      <c r="AI1065" s="156"/>
      <c r="AJ1065" s="156"/>
      <c r="AK1065" s="156"/>
      <c r="AL1065" s="156"/>
      <c r="AM1065" s="156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</row>
    <row r="1066" spans="1:59" s="157" customFormat="1" x14ac:dyDescent="0.2">
      <c r="A1066" s="155"/>
      <c r="B1066" s="155"/>
      <c r="C1066" s="156"/>
      <c r="D1066" s="156"/>
      <c r="E1066" s="156"/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6"/>
      <c r="R1066" s="156"/>
      <c r="S1066" s="156"/>
      <c r="T1066" s="156"/>
      <c r="U1066" s="156"/>
      <c r="V1066" s="156"/>
      <c r="W1066" s="156"/>
      <c r="X1066" s="156"/>
      <c r="Y1066" s="156"/>
      <c r="Z1066" s="156"/>
      <c r="AA1066" s="156"/>
      <c r="AB1066" s="156"/>
      <c r="AC1066" s="156"/>
      <c r="AD1066" s="156"/>
      <c r="AE1066" s="156"/>
      <c r="AF1066" s="156"/>
      <c r="AG1066" s="156"/>
      <c r="AH1066" s="156"/>
      <c r="AI1066" s="156"/>
      <c r="AJ1066" s="156"/>
      <c r="AK1066" s="156"/>
      <c r="AL1066" s="156"/>
      <c r="AM1066" s="156"/>
      <c r="AN1066" s="156"/>
      <c r="AO1066" s="156"/>
      <c r="AP1066" s="156"/>
      <c r="AQ1066" s="156"/>
      <c r="AR1066" s="156"/>
      <c r="AS1066" s="156"/>
      <c r="AT1066" s="156"/>
      <c r="AU1066" s="156"/>
      <c r="AV1066" s="156"/>
      <c r="AW1066" s="156"/>
      <c r="AX1066" s="156"/>
      <c r="AY1066" s="156"/>
      <c r="AZ1066" s="156"/>
      <c r="BA1066" s="156"/>
      <c r="BB1066" s="156"/>
      <c r="BC1066" s="156"/>
      <c r="BD1066" s="156"/>
      <c r="BE1066" s="156"/>
      <c r="BF1066" s="156"/>
      <c r="BG1066" s="156"/>
    </row>
    <row r="1067" spans="1:59" s="157" customFormat="1" x14ac:dyDescent="0.2">
      <c r="A1067" s="155"/>
      <c r="B1067" s="155"/>
      <c r="C1067" s="156"/>
      <c r="D1067" s="156"/>
      <c r="E1067" s="156"/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56"/>
      <c r="Z1067" s="156"/>
      <c r="AA1067" s="156"/>
      <c r="AB1067" s="156"/>
      <c r="AC1067" s="156"/>
      <c r="AD1067" s="156"/>
      <c r="AE1067" s="156"/>
      <c r="AF1067" s="156"/>
      <c r="AG1067" s="156"/>
      <c r="AH1067" s="156"/>
      <c r="AI1067" s="156"/>
      <c r="AJ1067" s="156"/>
      <c r="AK1067" s="156"/>
      <c r="AL1067" s="156"/>
      <c r="AM1067" s="156"/>
      <c r="AN1067" s="156"/>
      <c r="AO1067" s="156"/>
      <c r="AP1067" s="156"/>
      <c r="AQ1067" s="156"/>
      <c r="AR1067" s="156"/>
      <c r="AS1067" s="156"/>
      <c r="AT1067" s="156"/>
      <c r="AU1067" s="156"/>
      <c r="AV1067" s="156"/>
      <c r="AW1067" s="156"/>
      <c r="AX1067" s="156"/>
      <c r="AY1067" s="156"/>
      <c r="AZ1067" s="156"/>
      <c r="BA1067" s="156"/>
      <c r="BB1067" s="156"/>
      <c r="BC1067" s="156"/>
      <c r="BD1067" s="156"/>
      <c r="BE1067" s="156"/>
      <c r="BF1067" s="156"/>
      <c r="BG1067" s="156"/>
    </row>
    <row r="1068" spans="1:59" s="157" customFormat="1" x14ac:dyDescent="0.2">
      <c r="A1068" s="155"/>
      <c r="B1068" s="155"/>
      <c r="C1068" s="156"/>
      <c r="D1068" s="156"/>
      <c r="E1068" s="156"/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56"/>
      <c r="Z1068" s="156"/>
      <c r="AA1068" s="156"/>
      <c r="AB1068" s="156"/>
      <c r="AC1068" s="156"/>
      <c r="AD1068" s="156"/>
      <c r="AE1068" s="156"/>
      <c r="AF1068" s="156"/>
      <c r="AG1068" s="156"/>
      <c r="AH1068" s="156"/>
      <c r="AI1068" s="156"/>
      <c r="AJ1068" s="156"/>
      <c r="AK1068" s="156"/>
      <c r="AL1068" s="156"/>
      <c r="AM1068" s="156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</row>
    <row r="1069" spans="1:59" s="157" customFormat="1" x14ac:dyDescent="0.2">
      <c r="A1069" s="155"/>
      <c r="B1069" s="155"/>
      <c r="C1069" s="156"/>
      <c r="D1069" s="156"/>
      <c r="E1069" s="156"/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6"/>
      <c r="AB1069" s="156"/>
      <c r="AC1069" s="156"/>
      <c r="AD1069" s="156"/>
      <c r="AE1069" s="156"/>
      <c r="AF1069" s="156"/>
      <c r="AG1069" s="156"/>
      <c r="AH1069" s="156"/>
      <c r="AI1069" s="156"/>
      <c r="AJ1069" s="156"/>
      <c r="AK1069" s="156"/>
      <c r="AL1069" s="156"/>
      <c r="AM1069" s="156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</row>
    <row r="1070" spans="1:59" s="157" customFormat="1" x14ac:dyDescent="0.2">
      <c r="A1070" s="155"/>
      <c r="B1070" s="155"/>
      <c r="C1070" s="156"/>
      <c r="D1070" s="156"/>
      <c r="E1070" s="156"/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6"/>
      <c r="AB1070" s="156"/>
      <c r="AC1070" s="156"/>
      <c r="AD1070" s="156"/>
      <c r="AE1070" s="156"/>
      <c r="AF1070" s="156"/>
      <c r="AG1070" s="156"/>
      <c r="AH1070" s="156"/>
      <c r="AI1070" s="156"/>
      <c r="AJ1070" s="156"/>
      <c r="AK1070" s="156"/>
      <c r="AL1070" s="156"/>
      <c r="AM1070" s="156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</row>
    <row r="1071" spans="1:59" s="157" customFormat="1" x14ac:dyDescent="0.2">
      <c r="A1071" s="155"/>
      <c r="B1071" s="155"/>
      <c r="C1071" s="156"/>
      <c r="D1071" s="156"/>
      <c r="E1071" s="156"/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6"/>
      <c r="AB1071" s="156"/>
      <c r="AC1071" s="156"/>
      <c r="AD1071" s="156"/>
      <c r="AE1071" s="156"/>
      <c r="AF1071" s="156"/>
      <c r="AG1071" s="156"/>
      <c r="AH1071" s="156"/>
      <c r="AI1071" s="156"/>
      <c r="AJ1071" s="156"/>
      <c r="AK1071" s="156"/>
      <c r="AL1071" s="156"/>
      <c r="AM1071" s="156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</row>
    <row r="1072" spans="1:59" s="157" customFormat="1" x14ac:dyDescent="0.2">
      <c r="A1072" s="155"/>
      <c r="B1072" s="155"/>
      <c r="C1072" s="156"/>
      <c r="D1072" s="156"/>
      <c r="E1072" s="156"/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56"/>
      <c r="X1072" s="156"/>
      <c r="Y1072" s="156"/>
      <c r="Z1072" s="156"/>
      <c r="AA1072" s="156"/>
      <c r="AB1072" s="156"/>
      <c r="AC1072" s="156"/>
      <c r="AD1072" s="156"/>
      <c r="AE1072" s="156"/>
      <c r="AF1072" s="156"/>
      <c r="AG1072" s="156"/>
      <c r="AH1072" s="156"/>
      <c r="AI1072" s="156"/>
      <c r="AJ1072" s="156"/>
      <c r="AK1072" s="156"/>
      <c r="AL1072" s="156"/>
      <c r="AM1072" s="156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</row>
    <row r="1073" spans="1:59" s="157" customFormat="1" x14ac:dyDescent="0.2">
      <c r="A1073" s="155"/>
      <c r="B1073" s="155"/>
      <c r="C1073" s="156"/>
      <c r="D1073" s="156"/>
      <c r="E1073" s="156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56"/>
      <c r="Z1073" s="156"/>
      <c r="AA1073" s="156"/>
      <c r="AB1073" s="156"/>
      <c r="AC1073" s="156"/>
      <c r="AD1073" s="156"/>
      <c r="AE1073" s="156"/>
      <c r="AF1073" s="156"/>
      <c r="AG1073" s="156"/>
      <c r="AH1073" s="156"/>
      <c r="AI1073" s="156"/>
      <c r="AJ1073" s="156"/>
      <c r="AK1073" s="156"/>
      <c r="AL1073" s="156"/>
      <c r="AM1073" s="156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</row>
    <row r="1074" spans="1:59" s="157" customFormat="1" x14ac:dyDescent="0.2">
      <c r="A1074" s="155"/>
      <c r="B1074" s="155"/>
      <c r="C1074" s="156"/>
      <c r="D1074" s="156"/>
      <c r="E1074" s="156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56"/>
      <c r="Z1074" s="156"/>
      <c r="AA1074" s="156"/>
      <c r="AB1074" s="156"/>
      <c r="AC1074" s="156"/>
      <c r="AD1074" s="156"/>
      <c r="AE1074" s="156"/>
      <c r="AF1074" s="156"/>
      <c r="AG1074" s="156"/>
      <c r="AH1074" s="156"/>
      <c r="AI1074" s="156"/>
      <c r="AJ1074" s="156"/>
      <c r="AK1074" s="156"/>
      <c r="AL1074" s="156"/>
      <c r="AM1074" s="156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</row>
    <row r="1075" spans="1:59" s="157" customFormat="1" x14ac:dyDescent="0.2">
      <c r="A1075" s="155"/>
      <c r="B1075" s="155"/>
      <c r="C1075" s="156"/>
      <c r="D1075" s="156"/>
      <c r="E1075" s="156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56"/>
      <c r="Z1075" s="156"/>
      <c r="AA1075" s="156"/>
      <c r="AB1075" s="156"/>
      <c r="AC1075" s="156"/>
      <c r="AD1075" s="156"/>
      <c r="AE1075" s="156"/>
      <c r="AF1075" s="156"/>
      <c r="AG1075" s="156"/>
      <c r="AH1075" s="156"/>
      <c r="AI1075" s="156"/>
      <c r="AJ1075" s="156"/>
      <c r="AK1075" s="156"/>
      <c r="AL1075" s="156"/>
      <c r="AM1075" s="156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</row>
    <row r="1076" spans="1:59" s="157" customFormat="1" x14ac:dyDescent="0.2">
      <c r="A1076" s="155"/>
      <c r="B1076" s="155"/>
      <c r="C1076" s="156"/>
      <c r="D1076" s="156"/>
      <c r="E1076" s="156"/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56"/>
      <c r="X1076" s="156"/>
      <c r="Y1076" s="156"/>
      <c r="Z1076" s="156"/>
      <c r="AA1076" s="156"/>
      <c r="AB1076" s="156"/>
      <c r="AC1076" s="156"/>
      <c r="AD1076" s="156"/>
      <c r="AE1076" s="156"/>
      <c r="AF1076" s="156"/>
      <c r="AG1076" s="156"/>
      <c r="AH1076" s="156"/>
      <c r="AI1076" s="156"/>
      <c r="AJ1076" s="156"/>
      <c r="AK1076" s="156"/>
      <c r="AL1076" s="156"/>
      <c r="AM1076" s="156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</row>
    <row r="1077" spans="1:59" s="157" customFormat="1" x14ac:dyDescent="0.2">
      <c r="A1077" s="155"/>
      <c r="B1077" s="155"/>
      <c r="C1077" s="156"/>
      <c r="D1077" s="156"/>
      <c r="E1077" s="156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6"/>
      <c r="R1077" s="156"/>
      <c r="S1077" s="156"/>
      <c r="T1077" s="156"/>
      <c r="U1077" s="156"/>
      <c r="V1077" s="156"/>
      <c r="W1077" s="156"/>
      <c r="X1077" s="156"/>
      <c r="Y1077" s="156"/>
      <c r="Z1077" s="156"/>
      <c r="AA1077" s="156"/>
      <c r="AB1077" s="156"/>
      <c r="AC1077" s="156"/>
      <c r="AD1077" s="156"/>
      <c r="AE1077" s="156"/>
      <c r="AF1077" s="156"/>
      <c r="AG1077" s="156"/>
      <c r="AH1077" s="156"/>
      <c r="AI1077" s="156"/>
      <c r="AJ1077" s="156"/>
      <c r="AK1077" s="156"/>
      <c r="AL1077" s="156"/>
      <c r="AM1077" s="156"/>
      <c r="AN1077" s="156"/>
      <c r="AO1077" s="156"/>
      <c r="AP1077" s="156"/>
      <c r="AQ1077" s="156"/>
      <c r="AR1077" s="156"/>
      <c r="AS1077" s="156"/>
      <c r="AT1077" s="156"/>
      <c r="AU1077" s="156"/>
      <c r="AV1077" s="156"/>
      <c r="AW1077" s="156"/>
      <c r="AX1077" s="156"/>
      <c r="AY1077" s="156"/>
      <c r="AZ1077" s="156"/>
      <c r="BA1077" s="156"/>
      <c r="BB1077" s="156"/>
      <c r="BC1077" s="156"/>
      <c r="BD1077" s="156"/>
      <c r="BE1077" s="156"/>
      <c r="BF1077" s="156"/>
      <c r="BG1077" s="156"/>
    </row>
    <row r="1078" spans="1:59" s="157" customFormat="1" x14ac:dyDescent="0.2">
      <c r="A1078" s="155"/>
      <c r="B1078" s="155"/>
      <c r="C1078" s="156"/>
      <c r="D1078" s="156"/>
      <c r="E1078" s="156"/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56"/>
      <c r="Z1078" s="156"/>
      <c r="AA1078" s="156"/>
      <c r="AB1078" s="156"/>
      <c r="AC1078" s="156"/>
      <c r="AD1078" s="156"/>
      <c r="AE1078" s="156"/>
      <c r="AF1078" s="156"/>
      <c r="AG1078" s="156"/>
      <c r="AH1078" s="156"/>
      <c r="AI1078" s="156"/>
      <c r="AJ1078" s="156"/>
      <c r="AK1078" s="156"/>
      <c r="AL1078" s="156"/>
      <c r="AM1078" s="156"/>
      <c r="AN1078" s="156"/>
      <c r="AO1078" s="156"/>
      <c r="AP1078" s="156"/>
      <c r="AQ1078" s="156"/>
      <c r="AR1078" s="156"/>
      <c r="AS1078" s="156"/>
      <c r="AT1078" s="156"/>
      <c r="AU1078" s="156"/>
      <c r="AV1078" s="156"/>
      <c r="AW1078" s="156"/>
      <c r="AX1078" s="156"/>
      <c r="AY1078" s="156"/>
      <c r="AZ1078" s="156"/>
      <c r="BA1078" s="156"/>
      <c r="BB1078" s="156"/>
      <c r="BC1078" s="156"/>
      <c r="BD1078" s="156"/>
      <c r="BE1078" s="156"/>
      <c r="BF1078" s="156"/>
      <c r="BG1078" s="156"/>
    </row>
    <row r="1079" spans="1:59" s="157" customFormat="1" x14ac:dyDescent="0.2">
      <c r="A1079" s="155"/>
      <c r="B1079" s="155"/>
      <c r="C1079" s="156"/>
      <c r="D1079" s="156"/>
      <c r="E1079" s="156"/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  <c r="V1079" s="156"/>
      <c r="W1079" s="156"/>
      <c r="X1079" s="156"/>
      <c r="Y1079" s="156"/>
      <c r="Z1079" s="156"/>
      <c r="AA1079" s="156"/>
      <c r="AB1079" s="156"/>
      <c r="AC1079" s="156"/>
      <c r="AD1079" s="156"/>
      <c r="AE1079" s="156"/>
      <c r="AF1079" s="156"/>
      <c r="AG1079" s="156"/>
      <c r="AH1079" s="156"/>
      <c r="AI1079" s="156"/>
      <c r="AJ1079" s="156"/>
      <c r="AK1079" s="156"/>
      <c r="AL1079" s="156"/>
      <c r="AM1079" s="156"/>
      <c r="AN1079" s="156"/>
      <c r="AO1079" s="156"/>
      <c r="AP1079" s="156"/>
      <c r="AQ1079" s="156"/>
      <c r="AR1079" s="156"/>
      <c r="AS1079" s="156"/>
      <c r="AT1079" s="156"/>
      <c r="AU1079" s="156"/>
      <c r="AV1079" s="156"/>
      <c r="AW1079" s="156"/>
      <c r="AX1079" s="156"/>
      <c r="AY1079" s="156"/>
      <c r="AZ1079" s="156"/>
      <c r="BA1079" s="156"/>
      <c r="BB1079" s="156"/>
      <c r="BC1079" s="156"/>
      <c r="BD1079" s="156"/>
      <c r="BE1079" s="156"/>
      <c r="BF1079" s="156"/>
      <c r="BG1079" s="156"/>
    </row>
    <row r="1080" spans="1:59" s="157" customFormat="1" x14ac:dyDescent="0.2">
      <c r="A1080" s="155"/>
      <c r="B1080" s="155"/>
      <c r="C1080" s="156"/>
      <c r="D1080" s="156"/>
      <c r="E1080" s="156"/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56"/>
      <c r="X1080" s="156"/>
      <c r="Y1080" s="156"/>
      <c r="Z1080" s="156"/>
      <c r="AA1080" s="156"/>
      <c r="AB1080" s="156"/>
      <c r="AC1080" s="156"/>
      <c r="AD1080" s="156"/>
      <c r="AE1080" s="156"/>
      <c r="AF1080" s="156"/>
      <c r="AG1080" s="156"/>
      <c r="AH1080" s="156"/>
      <c r="AI1080" s="156"/>
      <c r="AJ1080" s="156"/>
      <c r="AK1080" s="156"/>
      <c r="AL1080" s="156"/>
      <c r="AM1080" s="156"/>
      <c r="AN1080" s="156"/>
      <c r="AO1080" s="156"/>
      <c r="AP1080" s="156"/>
      <c r="AQ1080" s="156"/>
      <c r="AR1080" s="156"/>
      <c r="AS1080" s="156"/>
      <c r="AT1080" s="156"/>
      <c r="AU1080" s="156"/>
      <c r="AV1080" s="156"/>
      <c r="AW1080" s="156"/>
      <c r="AX1080" s="156"/>
      <c r="AY1080" s="156"/>
      <c r="AZ1080" s="156"/>
      <c r="BA1080" s="156"/>
      <c r="BB1080" s="156"/>
      <c r="BC1080" s="156"/>
      <c r="BD1080" s="156"/>
      <c r="BE1080" s="156"/>
      <c r="BF1080" s="156"/>
      <c r="BG1080" s="156"/>
    </row>
    <row r="1081" spans="1:59" s="157" customFormat="1" x14ac:dyDescent="0.2">
      <c r="A1081" s="155"/>
      <c r="B1081" s="155"/>
      <c r="C1081" s="156"/>
      <c r="D1081" s="156"/>
      <c r="E1081" s="156"/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56"/>
      <c r="Z1081" s="156"/>
      <c r="AA1081" s="156"/>
      <c r="AB1081" s="156"/>
      <c r="AC1081" s="156"/>
      <c r="AD1081" s="156"/>
      <c r="AE1081" s="156"/>
      <c r="AF1081" s="156"/>
      <c r="AG1081" s="156"/>
      <c r="AH1081" s="156"/>
      <c r="AI1081" s="156"/>
      <c r="AJ1081" s="156"/>
      <c r="AK1081" s="156"/>
      <c r="AL1081" s="156"/>
      <c r="AM1081" s="156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</row>
    <row r="1082" spans="1:59" s="157" customFormat="1" x14ac:dyDescent="0.2">
      <c r="A1082" s="155"/>
      <c r="B1082" s="155"/>
      <c r="C1082" s="156"/>
      <c r="D1082" s="156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56"/>
      <c r="Z1082" s="156"/>
      <c r="AA1082" s="156"/>
      <c r="AB1082" s="156"/>
      <c r="AC1082" s="156"/>
      <c r="AD1082" s="156"/>
      <c r="AE1082" s="156"/>
      <c r="AF1082" s="156"/>
      <c r="AG1082" s="156"/>
      <c r="AH1082" s="156"/>
      <c r="AI1082" s="156"/>
      <c r="AJ1082" s="156"/>
      <c r="AK1082" s="156"/>
      <c r="AL1082" s="156"/>
      <c r="AM1082" s="156"/>
      <c r="AN1082" s="156"/>
      <c r="AO1082" s="156"/>
      <c r="AP1082" s="156"/>
      <c r="AQ1082" s="156"/>
      <c r="AR1082" s="156"/>
      <c r="AS1082" s="156"/>
      <c r="AT1082" s="156"/>
      <c r="AU1082" s="156"/>
      <c r="AV1082" s="156"/>
      <c r="AW1082" s="156"/>
      <c r="AX1082" s="156"/>
      <c r="AY1082" s="156"/>
      <c r="AZ1082" s="156"/>
      <c r="BA1082" s="156"/>
      <c r="BB1082" s="156"/>
      <c r="BC1082" s="156"/>
      <c r="BD1082" s="156"/>
      <c r="BE1082" s="156"/>
      <c r="BF1082" s="156"/>
      <c r="BG1082" s="156"/>
    </row>
    <row r="1083" spans="1:59" s="157" customFormat="1" x14ac:dyDescent="0.2">
      <c r="A1083" s="155"/>
      <c r="B1083" s="155"/>
      <c r="C1083" s="156"/>
      <c r="D1083" s="156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56"/>
      <c r="V1083" s="156"/>
      <c r="W1083" s="156"/>
      <c r="X1083" s="156"/>
      <c r="Y1083" s="156"/>
      <c r="Z1083" s="156"/>
      <c r="AA1083" s="156"/>
      <c r="AB1083" s="156"/>
      <c r="AC1083" s="156"/>
      <c r="AD1083" s="156"/>
      <c r="AE1083" s="156"/>
      <c r="AF1083" s="156"/>
      <c r="AG1083" s="156"/>
      <c r="AH1083" s="156"/>
      <c r="AI1083" s="156"/>
      <c r="AJ1083" s="156"/>
      <c r="AK1083" s="156"/>
      <c r="AL1083" s="156"/>
      <c r="AM1083" s="156"/>
      <c r="AN1083" s="156"/>
      <c r="AO1083" s="156"/>
      <c r="AP1083" s="156"/>
      <c r="AQ1083" s="156"/>
      <c r="AR1083" s="156"/>
      <c r="AS1083" s="156"/>
      <c r="AT1083" s="156"/>
      <c r="AU1083" s="156"/>
      <c r="AV1083" s="156"/>
      <c r="AW1083" s="156"/>
      <c r="AX1083" s="156"/>
      <c r="AY1083" s="156"/>
      <c r="AZ1083" s="156"/>
      <c r="BA1083" s="156"/>
      <c r="BB1083" s="156"/>
      <c r="BC1083" s="156"/>
      <c r="BD1083" s="156"/>
      <c r="BE1083" s="156"/>
      <c r="BF1083" s="156"/>
      <c r="BG1083" s="156"/>
    </row>
    <row r="1084" spans="1:59" s="157" customFormat="1" x14ac:dyDescent="0.2">
      <c r="A1084" s="155"/>
      <c r="B1084" s="155"/>
      <c r="C1084" s="156"/>
      <c r="D1084" s="156"/>
      <c r="E1084" s="156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56"/>
      <c r="Z1084" s="156"/>
      <c r="AA1084" s="156"/>
      <c r="AB1084" s="156"/>
      <c r="AC1084" s="156"/>
      <c r="AD1084" s="156"/>
      <c r="AE1084" s="156"/>
      <c r="AF1084" s="156"/>
      <c r="AG1084" s="156"/>
      <c r="AH1084" s="156"/>
      <c r="AI1084" s="156"/>
      <c r="AJ1084" s="156"/>
      <c r="AK1084" s="156"/>
      <c r="AL1084" s="156"/>
      <c r="AM1084" s="156"/>
      <c r="AN1084" s="156"/>
      <c r="AO1084" s="156"/>
      <c r="AP1084" s="156"/>
      <c r="AQ1084" s="156"/>
      <c r="AR1084" s="156"/>
      <c r="AS1084" s="156"/>
      <c r="AT1084" s="156"/>
      <c r="AU1084" s="156"/>
      <c r="AV1084" s="156"/>
      <c r="AW1084" s="156"/>
      <c r="AX1084" s="156"/>
      <c r="AY1084" s="156"/>
      <c r="AZ1084" s="156"/>
      <c r="BA1084" s="156"/>
      <c r="BB1084" s="156"/>
      <c r="BC1084" s="156"/>
      <c r="BD1084" s="156"/>
      <c r="BE1084" s="156"/>
      <c r="BF1084" s="156"/>
      <c r="BG1084" s="156"/>
    </row>
    <row r="1085" spans="1:59" s="157" customFormat="1" x14ac:dyDescent="0.2">
      <c r="A1085" s="155"/>
      <c r="B1085" s="155"/>
      <c r="C1085" s="156"/>
      <c r="D1085" s="156"/>
      <c r="E1085" s="156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56"/>
      <c r="Z1085" s="156"/>
      <c r="AA1085" s="156"/>
      <c r="AB1085" s="156"/>
      <c r="AC1085" s="156"/>
      <c r="AD1085" s="156"/>
      <c r="AE1085" s="156"/>
      <c r="AF1085" s="156"/>
      <c r="AG1085" s="156"/>
      <c r="AH1085" s="156"/>
      <c r="AI1085" s="156"/>
      <c r="AJ1085" s="156"/>
      <c r="AK1085" s="156"/>
      <c r="AL1085" s="156"/>
      <c r="AM1085" s="156"/>
      <c r="AN1085" s="156"/>
      <c r="AO1085" s="156"/>
      <c r="AP1085" s="156"/>
      <c r="AQ1085" s="156"/>
      <c r="AR1085" s="156"/>
      <c r="AS1085" s="156"/>
      <c r="AT1085" s="156"/>
      <c r="AU1085" s="156"/>
      <c r="AV1085" s="156"/>
      <c r="AW1085" s="156"/>
      <c r="AX1085" s="156"/>
      <c r="AY1085" s="156"/>
      <c r="AZ1085" s="156"/>
      <c r="BA1085" s="156"/>
      <c r="BB1085" s="156"/>
      <c r="BC1085" s="156"/>
      <c r="BD1085" s="156"/>
      <c r="BE1085" s="156"/>
      <c r="BF1085" s="156"/>
      <c r="BG1085" s="156"/>
    </row>
    <row r="1086" spans="1:59" s="157" customFormat="1" x14ac:dyDescent="0.2">
      <c r="A1086" s="155"/>
      <c r="B1086" s="155"/>
      <c r="C1086" s="156"/>
      <c r="D1086" s="156"/>
      <c r="E1086" s="156"/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56"/>
      <c r="Z1086" s="156"/>
      <c r="AA1086" s="156"/>
      <c r="AB1086" s="156"/>
      <c r="AC1086" s="156"/>
      <c r="AD1086" s="156"/>
      <c r="AE1086" s="156"/>
      <c r="AF1086" s="156"/>
      <c r="AG1086" s="156"/>
      <c r="AH1086" s="156"/>
      <c r="AI1086" s="156"/>
      <c r="AJ1086" s="156"/>
      <c r="AK1086" s="156"/>
      <c r="AL1086" s="156"/>
      <c r="AM1086" s="156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</row>
    <row r="1087" spans="1:59" s="157" customFormat="1" x14ac:dyDescent="0.2">
      <c r="A1087" s="155"/>
      <c r="B1087" s="155"/>
      <c r="C1087" s="156"/>
      <c r="D1087" s="156"/>
      <c r="E1087" s="156"/>
      <c r="F1087" s="156"/>
      <c r="G1087" s="1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56"/>
      <c r="Z1087" s="156"/>
      <c r="AA1087" s="156"/>
      <c r="AB1087" s="156"/>
      <c r="AC1087" s="156"/>
      <c r="AD1087" s="156"/>
      <c r="AE1087" s="156"/>
      <c r="AF1087" s="156"/>
      <c r="AG1087" s="156"/>
      <c r="AH1087" s="156"/>
      <c r="AI1087" s="156"/>
      <c r="AJ1087" s="156"/>
      <c r="AK1087" s="156"/>
      <c r="AL1087" s="156"/>
      <c r="AM1087" s="156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</row>
    <row r="1088" spans="1:59" s="157" customFormat="1" x14ac:dyDescent="0.2">
      <c r="A1088" s="155"/>
      <c r="B1088" s="155"/>
      <c r="C1088" s="156"/>
      <c r="D1088" s="156"/>
      <c r="E1088" s="156"/>
      <c r="F1088" s="156"/>
      <c r="G1088" s="1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56"/>
      <c r="Z1088" s="156"/>
      <c r="AA1088" s="156"/>
      <c r="AB1088" s="156"/>
      <c r="AC1088" s="156"/>
      <c r="AD1088" s="156"/>
      <c r="AE1088" s="156"/>
      <c r="AF1088" s="156"/>
      <c r="AG1088" s="156"/>
      <c r="AH1088" s="156"/>
      <c r="AI1088" s="156"/>
      <c r="AJ1088" s="156"/>
      <c r="AK1088" s="156"/>
      <c r="AL1088" s="156"/>
      <c r="AM1088" s="156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</row>
    <row r="1089" spans="1:59" s="157" customFormat="1" x14ac:dyDescent="0.2">
      <c r="A1089" s="155"/>
      <c r="B1089" s="155"/>
      <c r="C1089" s="156"/>
      <c r="D1089" s="156"/>
      <c r="E1089" s="156"/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56"/>
      <c r="Z1089" s="156"/>
      <c r="AA1089" s="156"/>
      <c r="AB1089" s="156"/>
      <c r="AC1089" s="156"/>
      <c r="AD1089" s="156"/>
      <c r="AE1089" s="156"/>
      <c r="AF1089" s="156"/>
      <c r="AG1089" s="156"/>
      <c r="AH1089" s="156"/>
      <c r="AI1089" s="156"/>
      <c r="AJ1089" s="156"/>
      <c r="AK1089" s="156"/>
      <c r="AL1089" s="156"/>
      <c r="AM1089" s="156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</row>
    <row r="1090" spans="1:59" s="157" customFormat="1" x14ac:dyDescent="0.2">
      <c r="A1090" s="155"/>
      <c r="B1090" s="155"/>
      <c r="C1090" s="156"/>
      <c r="D1090" s="156"/>
      <c r="E1090" s="156"/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56"/>
      <c r="Z1090" s="156"/>
      <c r="AA1090" s="156"/>
      <c r="AB1090" s="156"/>
      <c r="AC1090" s="156"/>
      <c r="AD1090" s="156"/>
      <c r="AE1090" s="156"/>
      <c r="AF1090" s="156"/>
      <c r="AG1090" s="156"/>
      <c r="AH1090" s="156"/>
      <c r="AI1090" s="156"/>
      <c r="AJ1090" s="156"/>
      <c r="AK1090" s="156"/>
      <c r="AL1090" s="156"/>
      <c r="AM1090" s="156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</row>
    <row r="1091" spans="1:59" s="157" customFormat="1" x14ac:dyDescent="0.2">
      <c r="A1091" s="155"/>
      <c r="B1091" s="155"/>
      <c r="C1091" s="156"/>
      <c r="D1091" s="156"/>
      <c r="E1091" s="156"/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56"/>
      <c r="Z1091" s="156"/>
      <c r="AA1091" s="156"/>
      <c r="AB1091" s="156"/>
      <c r="AC1091" s="156"/>
      <c r="AD1091" s="156"/>
      <c r="AE1091" s="156"/>
      <c r="AF1091" s="156"/>
      <c r="AG1091" s="156"/>
      <c r="AH1091" s="156"/>
      <c r="AI1091" s="156"/>
      <c r="AJ1091" s="156"/>
      <c r="AK1091" s="156"/>
      <c r="AL1091" s="156"/>
      <c r="AM1091" s="156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</row>
    <row r="1092" spans="1:59" s="157" customFormat="1" x14ac:dyDescent="0.2">
      <c r="A1092" s="155"/>
      <c r="B1092" s="155"/>
      <c r="C1092" s="156"/>
      <c r="D1092" s="156"/>
      <c r="E1092" s="156"/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56"/>
      <c r="Z1092" s="156"/>
      <c r="AA1092" s="156"/>
      <c r="AB1092" s="156"/>
      <c r="AC1092" s="156"/>
      <c r="AD1092" s="156"/>
      <c r="AE1092" s="156"/>
      <c r="AF1092" s="156"/>
      <c r="AG1092" s="156"/>
      <c r="AH1092" s="156"/>
      <c r="AI1092" s="156"/>
      <c r="AJ1092" s="156"/>
      <c r="AK1092" s="156"/>
      <c r="AL1092" s="156"/>
      <c r="AM1092" s="156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</row>
    <row r="1093" spans="1:59" s="157" customFormat="1" x14ac:dyDescent="0.2">
      <c r="A1093" s="155"/>
      <c r="B1093" s="155"/>
      <c r="C1093" s="156"/>
      <c r="D1093" s="156"/>
      <c r="E1093" s="156"/>
      <c r="F1093" s="156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56"/>
      <c r="Z1093" s="156"/>
      <c r="AA1093" s="156"/>
      <c r="AB1093" s="156"/>
      <c r="AC1093" s="156"/>
      <c r="AD1093" s="156"/>
      <c r="AE1093" s="156"/>
      <c r="AF1093" s="156"/>
      <c r="AG1093" s="156"/>
      <c r="AH1093" s="156"/>
      <c r="AI1093" s="156"/>
      <c r="AJ1093" s="156"/>
      <c r="AK1093" s="156"/>
      <c r="AL1093" s="156"/>
      <c r="AM1093" s="156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</row>
    <row r="1094" spans="1:59" s="157" customFormat="1" x14ac:dyDescent="0.2">
      <c r="A1094" s="155"/>
      <c r="B1094" s="155"/>
      <c r="C1094" s="156"/>
      <c r="D1094" s="156"/>
      <c r="E1094" s="156"/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56"/>
      <c r="Z1094" s="156"/>
      <c r="AA1094" s="156"/>
      <c r="AB1094" s="156"/>
      <c r="AC1094" s="156"/>
      <c r="AD1094" s="156"/>
      <c r="AE1094" s="156"/>
      <c r="AF1094" s="156"/>
      <c r="AG1094" s="156"/>
      <c r="AH1094" s="156"/>
      <c r="AI1094" s="156"/>
      <c r="AJ1094" s="156"/>
      <c r="AK1094" s="156"/>
      <c r="AL1094" s="156"/>
      <c r="AM1094" s="156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</row>
    <row r="1095" spans="1:59" s="157" customFormat="1" x14ac:dyDescent="0.2">
      <c r="A1095" s="155"/>
      <c r="B1095" s="155"/>
      <c r="C1095" s="156"/>
      <c r="D1095" s="156"/>
      <c r="E1095" s="156"/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6"/>
      <c r="R1095" s="156"/>
      <c r="S1095" s="156"/>
      <c r="T1095" s="156"/>
      <c r="U1095" s="156"/>
      <c r="V1095" s="156"/>
      <c r="W1095" s="156"/>
      <c r="X1095" s="156"/>
      <c r="Y1095" s="156"/>
      <c r="Z1095" s="156"/>
      <c r="AA1095" s="156"/>
      <c r="AB1095" s="156"/>
      <c r="AC1095" s="156"/>
      <c r="AD1095" s="156"/>
      <c r="AE1095" s="156"/>
      <c r="AF1095" s="156"/>
      <c r="AG1095" s="156"/>
      <c r="AH1095" s="156"/>
      <c r="AI1095" s="156"/>
      <c r="AJ1095" s="156"/>
      <c r="AK1095" s="156"/>
      <c r="AL1095" s="156"/>
      <c r="AM1095" s="156"/>
      <c r="AN1095" s="156"/>
      <c r="AO1095" s="156"/>
      <c r="AP1095" s="156"/>
      <c r="AQ1095" s="156"/>
      <c r="AR1095" s="156"/>
      <c r="AS1095" s="156"/>
      <c r="AT1095" s="156"/>
      <c r="AU1095" s="156"/>
      <c r="AV1095" s="156"/>
      <c r="AW1095" s="156"/>
      <c r="AX1095" s="156"/>
      <c r="AY1095" s="156"/>
      <c r="AZ1095" s="156"/>
      <c r="BA1095" s="156"/>
      <c r="BB1095" s="156"/>
      <c r="BC1095" s="156"/>
      <c r="BD1095" s="156"/>
      <c r="BE1095" s="156"/>
      <c r="BF1095" s="156"/>
      <c r="BG1095" s="156"/>
    </row>
    <row r="1096" spans="1:59" s="157" customFormat="1" x14ac:dyDescent="0.2">
      <c r="A1096" s="155"/>
      <c r="B1096" s="155"/>
      <c r="C1096" s="156"/>
      <c r="D1096" s="156"/>
      <c r="E1096" s="156"/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56"/>
      <c r="Z1096" s="156"/>
      <c r="AA1096" s="156"/>
      <c r="AB1096" s="156"/>
      <c r="AC1096" s="156"/>
      <c r="AD1096" s="156"/>
      <c r="AE1096" s="156"/>
      <c r="AF1096" s="156"/>
      <c r="AG1096" s="156"/>
      <c r="AH1096" s="156"/>
      <c r="AI1096" s="156"/>
      <c r="AJ1096" s="156"/>
      <c r="AK1096" s="156"/>
      <c r="AL1096" s="156"/>
      <c r="AM1096" s="156"/>
      <c r="AN1096" s="156"/>
      <c r="AO1096" s="156"/>
      <c r="AP1096" s="156"/>
      <c r="AQ1096" s="156"/>
      <c r="AR1096" s="156"/>
      <c r="AS1096" s="156"/>
      <c r="AT1096" s="156"/>
      <c r="AU1096" s="156"/>
      <c r="AV1096" s="156"/>
      <c r="AW1096" s="156"/>
      <c r="AX1096" s="156"/>
      <c r="AY1096" s="156"/>
      <c r="AZ1096" s="156"/>
      <c r="BA1096" s="156"/>
      <c r="BB1096" s="156"/>
      <c r="BC1096" s="156"/>
      <c r="BD1096" s="156"/>
      <c r="BE1096" s="156"/>
      <c r="BF1096" s="156"/>
      <c r="BG1096" s="156"/>
    </row>
    <row r="1097" spans="1:59" s="157" customFormat="1" x14ac:dyDescent="0.2">
      <c r="A1097" s="155"/>
      <c r="B1097" s="155"/>
      <c r="C1097" s="156"/>
      <c r="D1097" s="156"/>
      <c r="E1097" s="156"/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6"/>
      <c r="R1097" s="156"/>
      <c r="S1097" s="156"/>
      <c r="T1097" s="156"/>
      <c r="U1097" s="156"/>
      <c r="V1097" s="156"/>
      <c r="W1097" s="156"/>
      <c r="X1097" s="156"/>
      <c r="Y1097" s="156"/>
      <c r="Z1097" s="156"/>
      <c r="AA1097" s="156"/>
      <c r="AB1097" s="156"/>
      <c r="AC1097" s="156"/>
      <c r="AD1097" s="156"/>
      <c r="AE1097" s="156"/>
      <c r="AF1097" s="156"/>
      <c r="AG1097" s="156"/>
      <c r="AH1097" s="156"/>
      <c r="AI1097" s="156"/>
      <c r="AJ1097" s="156"/>
      <c r="AK1097" s="156"/>
      <c r="AL1097" s="156"/>
      <c r="AM1097" s="156"/>
      <c r="AN1097" s="156"/>
      <c r="AO1097" s="156"/>
      <c r="AP1097" s="156"/>
      <c r="AQ1097" s="156"/>
      <c r="AR1097" s="156"/>
      <c r="AS1097" s="156"/>
      <c r="AT1097" s="156"/>
      <c r="AU1097" s="156"/>
      <c r="AV1097" s="156"/>
      <c r="AW1097" s="156"/>
      <c r="AX1097" s="156"/>
      <c r="AY1097" s="156"/>
      <c r="AZ1097" s="156"/>
      <c r="BA1097" s="156"/>
      <c r="BB1097" s="156"/>
      <c r="BC1097" s="156"/>
      <c r="BD1097" s="156"/>
      <c r="BE1097" s="156"/>
      <c r="BF1097" s="156"/>
      <c r="BG1097" s="156"/>
    </row>
    <row r="1098" spans="1:59" s="157" customFormat="1" x14ac:dyDescent="0.2">
      <c r="A1098" s="155"/>
      <c r="B1098" s="155"/>
      <c r="C1098" s="156"/>
      <c r="D1098" s="156"/>
      <c r="E1098" s="156"/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56"/>
      <c r="Z1098" s="156"/>
      <c r="AA1098" s="156"/>
      <c r="AB1098" s="156"/>
      <c r="AC1098" s="156"/>
      <c r="AD1098" s="156"/>
      <c r="AE1098" s="156"/>
      <c r="AF1098" s="156"/>
      <c r="AG1098" s="156"/>
      <c r="AH1098" s="156"/>
      <c r="AI1098" s="156"/>
      <c r="AJ1098" s="156"/>
      <c r="AK1098" s="156"/>
      <c r="AL1098" s="156"/>
      <c r="AM1098" s="156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</row>
    <row r="1099" spans="1:59" s="157" customFormat="1" x14ac:dyDescent="0.2">
      <c r="A1099" s="155"/>
      <c r="B1099" s="155"/>
      <c r="C1099" s="156"/>
      <c r="D1099" s="156"/>
      <c r="E1099" s="156"/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6"/>
      <c r="R1099" s="156"/>
      <c r="S1099" s="156"/>
      <c r="T1099" s="156"/>
      <c r="U1099" s="156"/>
      <c r="V1099" s="156"/>
      <c r="W1099" s="156"/>
      <c r="X1099" s="156"/>
      <c r="Y1099" s="156"/>
      <c r="Z1099" s="156"/>
      <c r="AA1099" s="156"/>
      <c r="AB1099" s="156"/>
      <c r="AC1099" s="156"/>
      <c r="AD1099" s="156"/>
      <c r="AE1099" s="156"/>
      <c r="AF1099" s="156"/>
      <c r="AG1099" s="156"/>
      <c r="AH1099" s="156"/>
      <c r="AI1099" s="156"/>
      <c r="AJ1099" s="156"/>
      <c r="AK1099" s="156"/>
      <c r="AL1099" s="156"/>
      <c r="AM1099" s="156"/>
      <c r="AN1099" s="156"/>
      <c r="AO1099" s="156"/>
      <c r="AP1099" s="156"/>
      <c r="AQ1099" s="156"/>
      <c r="AR1099" s="156"/>
      <c r="AS1099" s="156"/>
      <c r="AT1099" s="156"/>
      <c r="AU1099" s="156"/>
      <c r="AV1099" s="156"/>
      <c r="AW1099" s="156"/>
      <c r="AX1099" s="156"/>
      <c r="AY1099" s="156"/>
      <c r="AZ1099" s="156"/>
      <c r="BA1099" s="156"/>
      <c r="BB1099" s="156"/>
      <c r="BC1099" s="156"/>
      <c r="BD1099" s="156"/>
      <c r="BE1099" s="156"/>
      <c r="BF1099" s="156"/>
      <c r="BG1099" s="156"/>
    </row>
    <row r="1100" spans="1:59" s="157" customFormat="1" x14ac:dyDescent="0.2">
      <c r="A1100" s="155"/>
      <c r="B1100" s="155"/>
      <c r="C1100" s="156"/>
      <c r="D1100" s="156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56"/>
      <c r="X1100" s="156"/>
      <c r="Y1100" s="156"/>
      <c r="Z1100" s="156"/>
      <c r="AA1100" s="156"/>
      <c r="AB1100" s="156"/>
      <c r="AC1100" s="156"/>
      <c r="AD1100" s="156"/>
      <c r="AE1100" s="156"/>
      <c r="AF1100" s="156"/>
      <c r="AG1100" s="156"/>
      <c r="AH1100" s="156"/>
      <c r="AI1100" s="156"/>
      <c r="AJ1100" s="156"/>
      <c r="AK1100" s="156"/>
      <c r="AL1100" s="156"/>
      <c r="AM1100" s="156"/>
      <c r="AN1100" s="156"/>
      <c r="AO1100" s="156"/>
      <c r="AP1100" s="156"/>
      <c r="AQ1100" s="156"/>
      <c r="AR1100" s="156"/>
      <c r="AS1100" s="156"/>
      <c r="AT1100" s="156"/>
      <c r="AU1100" s="156"/>
      <c r="AV1100" s="156"/>
      <c r="AW1100" s="156"/>
      <c r="AX1100" s="156"/>
      <c r="AY1100" s="156"/>
      <c r="AZ1100" s="156"/>
      <c r="BA1100" s="156"/>
      <c r="BB1100" s="156"/>
      <c r="BC1100" s="156"/>
      <c r="BD1100" s="156"/>
      <c r="BE1100" s="156"/>
      <c r="BF1100" s="156"/>
      <c r="BG1100" s="156"/>
    </row>
    <row r="1101" spans="1:59" s="157" customFormat="1" x14ac:dyDescent="0.2">
      <c r="A1101" s="155"/>
      <c r="B1101" s="155"/>
      <c r="C1101" s="156"/>
      <c r="D1101" s="156"/>
      <c r="E1101" s="156"/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6"/>
      <c r="R1101" s="156"/>
      <c r="S1101" s="156"/>
      <c r="T1101" s="156"/>
      <c r="U1101" s="156"/>
      <c r="V1101" s="156"/>
      <c r="W1101" s="156"/>
      <c r="X1101" s="156"/>
      <c r="Y1101" s="156"/>
      <c r="Z1101" s="156"/>
      <c r="AA1101" s="156"/>
      <c r="AB1101" s="156"/>
      <c r="AC1101" s="156"/>
      <c r="AD1101" s="156"/>
      <c r="AE1101" s="156"/>
      <c r="AF1101" s="156"/>
      <c r="AG1101" s="156"/>
      <c r="AH1101" s="156"/>
      <c r="AI1101" s="156"/>
      <c r="AJ1101" s="156"/>
      <c r="AK1101" s="156"/>
      <c r="AL1101" s="156"/>
      <c r="AM1101" s="156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</row>
    <row r="1102" spans="1:59" s="157" customFormat="1" x14ac:dyDescent="0.2">
      <c r="A1102" s="155"/>
      <c r="B1102" s="155"/>
      <c r="C1102" s="156"/>
      <c r="D1102" s="156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56"/>
      <c r="X1102" s="156"/>
      <c r="Y1102" s="156"/>
      <c r="Z1102" s="156"/>
      <c r="AA1102" s="156"/>
      <c r="AB1102" s="156"/>
      <c r="AC1102" s="156"/>
      <c r="AD1102" s="156"/>
      <c r="AE1102" s="156"/>
      <c r="AF1102" s="156"/>
      <c r="AG1102" s="156"/>
      <c r="AH1102" s="156"/>
      <c r="AI1102" s="156"/>
      <c r="AJ1102" s="156"/>
      <c r="AK1102" s="156"/>
      <c r="AL1102" s="156"/>
      <c r="AM1102" s="156"/>
      <c r="AN1102" s="156"/>
      <c r="AO1102" s="156"/>
      <c r="AP1102" s="156"/>
      <c r="AQ1102" s="156"/>
      <c r="AR1102" s="156"/>
      <c r="AS1102" s="156"/>
      <c r="AT1102" s="156"/>
      <c r="AU1102" s="156"/>
      <c r="AV1102" s="156"/>
      <c r="AW1102" s="156"/>
      <c r="AX1102" s="156"/>
      <c r="AY1102" s="156"/>
      <c r="AZ1102" s="156"/>
      <c r="BA1102" s="156"/>
      <c r="BB1102" s="156"/>
      <c r="BC1102" s="156"/>
      <c r="BD1102" s="156"/>
      <c r="BE1102" s="156"/>
      <c r="BF1102" s="156"/>
      <c r="BG1102" s="156"/>
    </row>
    <row r="1103" spans="1:59" s="157" customFormat="1" x14ac:dyDescent="0.2">
      <c r="A1103" s="155"/>
      <c r="B1103" s="155"/>
      <c r="C1103" s="156"/>
      <c r="D1103" s="156"/>
      <c r="E1103" s="156"/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6"/>
      <c r="R1103" s="156"/>
      <c r="S1103" s="156"/>
      <c r="T1103" s="156"/>
      <c r="U1103" s="156"/>
      <c r="V1103" s="156"/>
      <c r="W1103" s="156"/>
      <c r="X1103" s="156"/>
      <c r="Y1103" s="156"/>
      <c r="Z1103" s="156"/>
      <c r="AA1103" s="156"/>
      <c r="AB1103" s="156"/>
      <c r="AC1103" s="156"/>
      <c r="AD1103" s="156"/>
      <c r="AE1103" s="156"/>
      <c r="AF1103" s="156"/>
      <c r="AG1103" s="156"/>
      <c r="AH1103" s="156"/>
      <c r="AI1103" s="156"/>
      <c r="AJ1103" s="156"/>
      <c r="AK1103" s="156"/>
      <c r="AL1103" s="156"/>
      <c r="AM1103" s="156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</row>
    <row r="1104" spans="1:59" s="157" customFormat="1" x14ac:dyDescent="0.2">
      <c r="A1104" s="155"/>
      <c r="B1104" s="155"/>
      <c r="C1104" s="156"/>
      <c r="D1104" s="156"/>
      <c r="E1104" s="156"/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56"/>
      <c r="X1104" s="156"/>
      <c r="Y1104" s="156"/>
      <c r="Z1104" s="156"/>
      <c r="AA1104" s="156"/>
      <c r="AB1104" s="156"/>
      <c r="AC1104" s="156"/>
      <c r="AD1104" s="156"/>
      <c r="AE1104" s="156"/>
      <c r="AF1104" s="156"/>
      <c r="AG1104" s="156"/>
      <c r="AH1104" s="156"/>
      <c r="AI1104" s="156"/>
      <c r="AJ1104" s="156"/>
      <c r="AK1104" s="156"/>
      <c r="AL1104" s="156"/>
      <c r="AM1104" s="156"/>
      <c r="AN1104" s="156"/>
      <c r="AO1104" s="156"/>
      <c r="AP1104" s="156"/>
      <c r="AQ1104" s="156"/>
      <c r="AR1104" s="156"/>
      <c r="AS1104" s="156"/>
      <c r="AT1104" s="156"/>
      <c r="AU1104" s="156"/>
      <c r="AV1104" s="156"/>
      <c r="AW1104" s="156"/>
      <c r="AX1104" s="156"/>
      <c r="AY1104" s="156"/>
      <c r="AZ1104" s="156"/>
      <c r="BA1104" s="156"/>
      <c r="BB1104" s="156"/>
      <c r="BC1104" s="156"/>
      <c r="BD1104" s="156"/>
      <c r="BE1104" s="156"/>
      <c r="BF1104" s="156"/>
      <c r="BG1104" s="156"/>
    </row>
    <row r="1105" spans="1:59" s="157" customFormat="1" x14ac:dyDescent="0.2">
      <c r="A1105" s="155"/>
      <c r="B1105" s="155"/>
      <c r="C1105" s="156"/>
      <c r="D1105" s="156"/>
      <c r="E1105" s="156"/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  <c r="V1105" s="156"/>
      <c r="W1105" s="156"/>
      <c r="X1105" s="156"/>
      <c r="Y1105" s="156"/>
      <c r="Z1105" s="156"/>
      <c r="AA1105" s="156"/>
      <c r="AB1105" s="156"/>
      <c r="AC1105" s="156"/>
      <c r="AD1105" s="156"/>
      <c r="AE1105" s="156"/>
      <c r="AF1105" s="156"/>
      <c r="AG1105" s="156"/>
      <c r="AH1105" s="156"/>
      <c r="AI1105" s="156"/>
      <c r="AJ1105" s="156"/>
      <c r="AK1105" s="156"/>
      <c r="AL1105" s="156"/>
      <c r="AM1105" s="156"/>
      <c r="AN1105" s="156"/>
      <c r="AO1105" s="156"/>
      <c r="AP1105" s="156"/>
      <c r="AQ1105" s="156"/>
      <c r="AR1105" s="156"/>
      <c r="AS1105" s="156"/>
      <c r="AT1105" s="156"/>
      <c r="AU1105" s="156"/>
      <c r="AV1105" s="156"/>
      <c r="AW1105" s="156"/>
      <c r="AX1105" s="156"/>
      <c r="AY1105" s="156"/>
      <c r="AZ1105" s="156"/>
      <c r="BA1105" s="156"/>
      <c r="BB1105" s="156"/>
      <c r="BC1105" s="156"/>
      <c r="BD1105" s="156"/>
      <c r="BE1105" s="156"/>
      <c r="BF1105" s="156"/>
      <c r="BG1105" s="156"/>
    </row>
    <row r="1106" spans="1:59" s="157" customFormat="1" x14ac:dyDescent="0.2">
      <c r="A1106" s="155"/>
      <c r="B1106" s="155"/>
      <c r="C1106" s="156"/>
      <c r="D1106" s="156"/>
      <c r="E1106" s="156"/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56"/>
      <c r="X1106" s="156"/>
      <c r="Y1106" s="156"/>
      <c r="Z1106" s="156"/>
      <c r="AA1106" s="156"/>
      <c r="AB1106" s="156"/>
      <c r="AC1106" s="156"/>
      <c r="AD1106" s="156"/>
      <c r="AE1106" s="156"/>
      <c r="AF1106" s="156"/>
      <c r="AG1106" s="156"/>
      <c r="AH1106" s="156"/>
      <c r="AI1106" s="156"/>
      <c r="AJ1106" s="156"/>
      <c r="AK1106" s="156"/>
      <c r="AL1106" s="156"/>
      <c r="AM1106" s="156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</row>
    <row r="1107" spans="1:59" s="157" customFormat="1" x14ac:dyDescent="0.2">
      <c r="A1107" s="155"/>
      <c r="B1107" s="155"/>
      <c r="C1107" s="156"/>
      <c r="D1107" s="156"/>
      <c r="E1107" s="156"/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  <c r="V1107" s="156"/>
      <c r="W1107" s="156"/>
      <c r="X1107" s="156"/>
      <c r="Y1107" s="156"/>
      <c r="Z1107" s="156"/>
      <c r="AA1107" s="156"/>
      <c r="AB1107" s="156"/>
      <c r="AC1107" s="156"/>
      <c r="AD1107" s="156"/>
      <c r="AE1107" s="156"/>
      <c r="AF1107" s="156"/>
      <c r="AG1107" s="156"/>
      <c r="AH1107" s="156"/>
      <c r="AI1107" s="156"/>
      <c r="AJ1107" s="156"/>
      <c r="AK1107" s="156"/>
      <c r="AL1107" s="156"/>
      <c r="AM1107" s="156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</row>
    <row r="1108" spans="1:59" s="157" customFormat="1" x14ac:dyDescent="0.2">
      <c r="A1108" s="155"/>
      <c r="B1108" s="155"/>
      <c r="C1108" s="156"/>
      <c r="D1108" s="156"/>
      <c r="E1108" s="156"/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56"/>
      <c r="Z1108" s="156"/>
      <c r="AA1108" s="156"/>
      <c r="AB1108" s="156"/>
      <c r="AC1108" s="156"/>
      <c r="AD1108" s="156"/>
      <c r="AE1108" s="156"/>
      <c r="AF1108" s="156"/>
      <c r="AG1108" s="156"/>
      <c r="AH1108" s="156"/>
      <c r="AI1108" s="156"/>
      <c r="AJ1108" s="156"/>
      <c r="AK1108" s="156"/>
      <c r="AL1108" s="156"/>
      <c r="AM1108" s="156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</row>
    <row r="1109" spans="1:59" s="157" customFormat="1" x14ac:dyDescent="0.2">
      <c r="A1109" s="155"/>
      <c r="B1109" s="155"/>
      <c r="C1109" s="156"/>
      <c r="D1109" s="156"/>
      <c r="E1109" s="156"/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56"/>
      <c r="AM1109" s="156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</row>
    <row r="1110" spans="1:59" s="157" customFormat="1" x14ac:dyDescent="0.2">
      <c r="A1110" s="155"/>
      <c r="B1110" s="155"/>
      <c r="C1110" s="156"/>
      <c r="D1110" s="156"/>
      <c r="E1110" s="156"/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56"/>
      <c r="AM1110" s="156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</row>
    <row r="1111" spans="1:59" s="157" customFormat="1" x14ac:dyDescent="0.2">
      <c r="A1111" s="155"/>
      <c r="B1111" s="155"/>
      <c r="C1111" s="156"/>
      <c r="D1111" s="156"/>
      <c r="E1111" s="156"/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56"/>
      <c r="Z1111" s="156"/>
      <c r="AA1111" s="156"/>
      <c r="AB1111" s="156"/>
      <c r="AC1111" s="156"/>
      <c r="AD1111" s="156"/>
      <c r="AE1111" s="156"/>
      <c r="AF1111" s="156"/>
      <c r="AG1111" s="156"/>
      <c r="AH1111" s="156"/>
      <c r="AI1111" s="156"/>
      <c r="AJ1111" s="156"/>
      <c r="AK1111" s="156"/>
      <c r="AL1111" s="156"/>
      <c r="AM1111" s="156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</row>
    <row r="1112" spans="1:59" s="157" customFormat="1" x14ac:dyDescent="0.2">
      <c r="A1112" s="155"/>
      <c r="B1112" s="155"/>
      <c r="C1112" s="156"/>
      <c r="D1112" s="156"/>
      <c r="E1112" s="156"/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56"/>
      <c r="Z1112" s="156"/>
      <c r="AA1112" s="156"/>
      <c r="AB1112" s="156"/>
      <c r="AC1112" s="156"/>
      <c r="AD1112" s="156"/>
      <c r="AE1112" s="156"/>
      <c r="AF1112" s="156"/>
      <c r="AG1112" s="156"/>
      <c r="AH1112" s="156"/>
      <c r="AI1112" s="156"/>
      <c r="AJ1112" s="156"/>
      <c r="AK1112" s="156"/>
      <c r="AL1112" s="156"/>
      <c r="AM1112" s="156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</row>
    <row r="1113" spans="1:59" s="157" customFormat="1" x14ac:dyDescent="0.2">
      <c r="A1113" s="155"/>
      <c r="B1113" s="155"/>
      <c r="C1113" s="156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56"/>
      <c r="Z1113" s="156"/>
      <c r="AA1113" s="156"/>
      <c r="AB1113" s="156"/>
      <c r="AC1113" s="156"/>
      <c r="AD1113" s="156"/>
      <c r="AE1113" s="156"/>
      <c r="AF1113" s="156"/>
      <c r="AG1113" s="156"/>
      <c r="AH1113" s="156"/>
      <c r="AI1113" s="156"/>
      <c r="AJ1113" s="156"/>
      <c r="AK1113" s="156"/>
      <c r="AL1113" s="156"/>
      <c r="AM1113" s="156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</row>
    <row r="1114" spans="1:59" s="157" customFormat="1" x14ac:dyDescent="0.2">
      <c r="A1114" s="155"/>
      <c r="B1114" s="155"/>
      <c r="C1114" s="156"/>
      <c r="D1114" s="156"/>
      <c r="E1114" s="156"/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56"/>
      <c r="Z1114" s="156"/>
      <c r="AA1114" s="156"/>
      <c r="AB1114" s="156"/>
      <c r="AC1114" s="156"/>
      <c r="AD1114" s="156"/>
      <c r="AE1114" s="156"/>
      <c r="AF1114" s="156"/>
      <c r="AG1114" s="156"/>
      <c r="AH1114" s="156"/>
      <c r="AI1114" s="156"/>
      <c r="AJ1114" s="156"/>
      <c r="AK1114" s="156"/>
      <c r="AL1114" s="156"/>
      <c r="AM1114" s="156"/>
      <c r="AN1114" s="156"/>
      <c r="AO1114" s="156"/>
      <c r="AP1114" s="156"/>
      <c r="AQ1114" s="156"/>
      <c r="AR1114" s="156"/>
      <c r="AS1114" s="156"/>
      <c r="AT1114" s="156"/>
      <c r="AU1114" s="156"/>
      <c r="AV1114" s="156"/>
      <c r="AW1114" s="156"/>
      <c r="AX1114" s="156"/>
      <c r="AY1114" s="156"/>
      <c r="AZ1114" s="156"/>
      <c r="BA1114" s="156"/>
      <c r="BB1114" s="156"/>
      <c r="BC1114" s="156"/>
      <c r="BD1114" s="156"/>
      <c r="BE1114" s="156"/>
      <c r="BF1114" s="156"/>
      <c r="BG1114" s="156"/>
    </row>
    <row r="1115" spans="1:59" s="157" customFormat="1" x14ac:dyDescent="0.2">
      <c r="A1115" s="155"/>
      <c r="B1115" s="155"/>
      <c r="C1115" s="156"/>
      <c r="D1115" s="156"/>
      <c r="E1115" s="156"/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6"/>
      <c r="R1115" s="156"/>
      <c r="S1115" s="156"/>
      <c r="T1115" s="156"/>
      <c r="U1115" s="156"/>
      <c r="V1115" s="156"/>
      <c r="W1115" s="156"/>
      <c r="X1115" s="156"/>
      <c r="Y1115" s="156"/>
      <c r="Z1115" s="156"/>
      <c r="AA1115" s="156"/>
      <c r="AB1115" s="156"/>
      <c r="AC1115" s="156"/>
      <c r="AD1115" s="156"/>
      <c r="AE1115" s="156"/>
      <c r="AF1115" s="156"/>
      <c r="AG1115" s="156"/>
      <c r="AH1115" s="156"/>
      <c r="AI1115" s="156"/>
      <c r="AJ1115" s="156"/>
      <c r="AK1115" s="156"/>
      <c r="AL1115" s="156"/>
      <c r="AM1115" s="156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</row>
    <row r="1116" spans="1:59" s="157" customFormat="1" x14ac:dyDescent="0.2">
      <c r="A1116" s="155"/>
      <c r="B1116" s="155"/>
      <c r="C1116" s="156"/>
      <c r="D1116" s="156"/>
      <c r="E1116" s="156"/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56"/>
      <c r="X1116" s="156"/>
      <c r="Y1116" s="156"/>
      <c r="Z1116" s="156"/>
      <c r="AA1116" s="156"/>
      <c r="AB1116" s="156"/>
      <c r="AC1116" s="156"/>
      <c r="AD1116" s="156"/>
      <c r="AE1116" s="156"/>
      <c r="AF1116" s="156"/>
      <c r="AG1116" s="156"/>
      <c r="AH1116" s="156"/>
      <c r="AI1116" s="156"/>
      <c r="AJ1116" s="156"/>
      <c r="AK1116" s="156"/>
      <c r="AL1116" s="156"/>
      <c r="AM1116" s="156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</row>
    <row r="1117" spans="1:59" s="157" customFormat="1" x14ac:dyDescent="0.2">
      <c r="A1117" s="155"/>
      <c r="B1117" s="155"/>
      <c r="C1117" s="156"/>
      <c r="D1117" s="156"/>
      <c r="E1117" s="156"/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156"/>
      <c r="S1117" s="156"/>
      <c r="T1117" s="156"/>
      <c r="U1117" s="156"/>
      <c r="V1117" s="156"/>
      <c r="W1117" s="156"/>
      <c r="X1117" s="156"/>
      <c r="Y1117" s="156"/>
      <c r="Z1117" s="156"/>
      <c r="AA1117" s="156"/>
      <c r="AB1117" s="156"/>
      <c r="AC1117" s="156"/>
      <c r="AD1117" s="156"/>
      <c r="AE1117" s="156"/>
      <c r="AF1117" s="156"/>
      <c r="AG1117" s="156"/>
      <c r="AH1117" s="156"/>
      <c r="AI1117" s="156"/>
      <c r="AJ1117" s="156"/>
      <c r="AK1117" s="156"/>
      <c r="AL1117" s="156"/>
      <c r="AM1117" s="156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</row>
    <row r="1118" spans="1:59" s="157" customFormat="1" x14ac:dyDescent="0.2">
      <c r="A1118" s="155"/>
      <c r="B1118" s="155"/>
      <c r="C1118" s="156"/>
      <c r="D1118" s="156"/>
      <c r="E1118" s="156"/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56"/>
      <c r="X1118" s="156"/>
      <c r="Y1118" s="156"/>
      <c r="Z1118" s="156"/>
      <c r="AA1118" s="156"/>
      <c r="AB1118" s="156"/>
      <c r="AC1118" s="156"/>
      <c r="AD1118" s="156"/>
      <c r="AE1118" s="156"/>
      <c r="AF1118" s="156"/>
      <c r="AG1118" s="156"/>
      <c r="AH1118" s="156"/>
      <c r="AI1118" s="156"/>
      <c r="AJ1118" s="156"/>
      <c r="AK1118" s="156"/>
      <c r="AL1118" s="156"/>
      <c r="AM1118" s="156"/>
      <c r="AN1118" s="156"/>
      <c r="AO1118" s="156"/>
      <c r="AP1118" s="156"/>
      <c r="AQ1118" s="156"/>
      <c r="AR1118" s="156"/>
      <c r="AS1118" s="156"/>
      <c r="AT1118" s="156"/>
      <c r="AU1118" s="156"/>
      <c r="AV1118" s="156"/>
      <c r="AW1118" s="156"/>
      <c r="AX1118" s="156"/>
      <c r="AY1118" s="156"/>
      <c r="AZ1118" s="156"/>
      <c r="BA1118" s="156"/>
      <c r="BB1118" s="156"/>
      <c r="BC1118" s="156"/>
      <c r="BD1118" s="156"/>
      <c r="BE1118" s="156"/>
      <c r="BF1118" s="156"/>
      <c r="BG1118" s="156"/>
    </row>
    <row r="1119" spans="1:59" s="157" customFormat="1" x14ac:dyDescent="0.2">
      <c r="A1119" s="155"/>
      <c r="B1119" s="155"/>
      <c r="C1119" s="156"/>
      <c r="D1119" s="156"/>
      <c r="E1119" s="156"/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6"/>
      <c r="R1119" s="156"/>
      <c r="S1119" s="156"/>
      <c r="T1119" s="156"/>
      <c r="U1119" s="156"/>
      <c r="V1119" s="156"/>
      <c r="W1119" s="156"/>
      <c r="X1119" s="156"/>
      <c r="Y1119" s="156"/>
      <c r="Z1119" s="156"/>
      <c r="AA1119" s="156"/>
      <c r="AB1119" s="156"/>
      <c r="AC1119" s="156"/>
      <c r="AD1119" s="156"/>
      <c r="AE1119" s="156"/>
      <c r="AF1119" s="156"/>
      <c r="AG1119" s="156"/>
      <c r="AH1119" s="156"/>
      <c r="AI1119" s="156"/>
      <c r="AJ1119" s="156"/>
      <c r="AK1119" s="156"/>
      <c r="AL1119" s="156"/>
      <c r="AM1119" s="156"/>
      <c r="AN1119" s="156"/>
      <c r="AO1119" s="156"/>
      <c r="AP1119" s="156"/>
      <c r="AQ1119" s="156"/>
      <c r="AR1119" s="156"/>
      <c r="AS1119" s="156"/>
      <c r="AT1119" s="156"/>
      <c r="AU1119" s="156"/>
      <c r="AV1119" s="156"/>
      <c r="AW1119" s="156"/>
      <c r="AX1119" s="156"/>
      <c r="AY1119" s="156"/>
      <c r="AZ1119" s="156"/>
      <c r="BA1119" s="156"/>
      <c r="BB1119" s="156"/>
      <c r="BC1119" s="156"/>
      <c r="BD1119" s="156"/>
      <c r="BE1119" s="156"/>
      <c r="BF1119" s="156"/>
      <c r="BG1119" s="156"/>
    </row>
    <row r="1120" spans="1:59" s="157" customFormat="1" x14ac:dyDescent="0.2">
      <c r="A1120" s="155"/>
      <c r="B1120" s="155"/>
      <c r="C1120" s="156"/>
      <c r="D1120" s="156"/>
      <c r="E1120" s="156"/>
      <c r="F1120" s="156"/>
      <c r="G1120" s="156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56"/>
      <c r="T1120" s="156"/>
      <c r="U1120" s="156"/>
      <c r="V1120" s="156"/>
      <c r="W1120" s="156"/>
      <c r="X1120" s="156"/>
      <c r="Y1120" s="156"/>
      <c r="Z1120" s="156"/>
      <c r="AA1120" s="156"/>
      <c r="AB1120" s="156"/>
      <c r="AC1120" s="156"/>
      <c r="AD1120" s="156"/>
      <c r="AE1120" s="156"/>
      <c r="AF1120" s="156"/>
      <c r="AG1120" s="156"/>
      <c r="AH1120" s="156"/>
      <c r="AI1120" s="156"/>
      <c r="AJ1120" s="156"/>
      <c r="AK1120" s="156"/>
      <c r="AL1120" s="156"/>
      <c r="AM1120" s="156"/>
      <c r="AN1120" s="156"/>
      <c r="AO1120" s="156"/>
      <c r="AP1120" s="156"/>
      <c r="AQ1120" s="156"/>
      <c r="AR1120" s="156"/>
      <c r="AS1120" s="156"/>
      <c r="AT1120" s="156"/>
      <c r="AU1120" s="156"/>
      <c r="AV1120" s="156"/>
      <c r="AW1120" s="156"/>
      <c r="AX1120" s="156"/>
      <c r="AY1120" s="156"/>
      <c r="AZ1120" s="156"/>
      <c r="BA1120" s="156"/>
      <c r="BB1120" s="156"/>
      <c r="BC1120" s="156"/>
      <c r="BD1120" s="156"/>
      <c r="BE1120" s="156"/>
      <c r="BF1120" s="156"/>
      <c r="BG1120" s="156"/>
    </row>
    <row r="1121" spans="1:59" s="157" customFormat="1" x14ac:dyDescent="0.2">
      <c r="A1121" s="155"/>
      <c r="B1121" s="155"/>
      <c r="C1121" s="156"/>
      <c r="D1121" s="156"/>
      <c r="E1121" s="156"/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56"/>
      <c r="Z1121" s="156"/>
      <c r="AA1121" s="156"/>
      <c r="AB1121" s="156"/>
      <c r="AC1121" s="156"/>
      <c r="AD1121" s="156"/>
      <c r="AE1121" s="156"/>
      <c r="AF1121" s="156"/>
      <c r="AG1121" s="156"/>
      <c r="AH1121" s="156"/>
      <c r="AI1121" s="156"/>
      <c r="AJ1121" s="156"/>
      <c r="AK1121" s="156"/>
      <c r="AL1121" s="156"/>
      <c r="AM1121" s="156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</row>
    <row r="1122" spans="1:59" s="157" customFormat="1" x14ac:dyDescent="0.2">
      <c r="A1122" s="155"/>
      <c r="B1122" s="155"/>
      <c r="C1122" s="156"/>
      <c r="D1122" s="156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56"/>
      <c r="Z1122" s="156"/>
      <c r="AA1122" s="156"/>
      <c r="AB1122" s="156"/>
      <c r="AC1122" s="156"/>
      <c r="AD1122" s="156"/>
      <c r="AE1122" s="156"/>
      <c r="AF1122" s="156"/>
      <c r="AG1122" s="156"/>
      <c r="AH1122" s="156"/>
      <c r="AI1122" s="156"/>
      <c r="AJ1122" s="156"/>
      <c r="AK1122" s="156"/>
      <c r="AL1122" s="156"/>
      <c r="AM1122" s="156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</row>
    <row r="1123" spans="1:59" s="157" customFormat="1" x14ac:dyDescent="0.2">
      <c r="A1123" s="155"/>
      <c r="B1123" s="155"/>
      <c r="C1123" s="156"/>
      <c r="D1123" s="156"/>
      <c r="E1123" s="156"/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56"/>
      <c r="Z1123" s="156"/>
      <c r="AA1123" s="156"/>
      <c r="AB1123" s="156"/>
      <c r="AC1123" s="156"/>
      <c r="AD1123" s="156"/>
      <c r="AE1123" s="156"/>
      <c r="AF1123" s="156"/>
      <c r="AG1123" s="156"/>
      <c r="AH1123" s="156"/>
      <c r="AI1123" s="156"/>
      <c r="AJ1123" s="156"/>
      <c r="AK1123" s="156"/>
      <c r="AL1123" s="156"/>
      <c r="AM1123" s="156"/>
      <c r="AN1123" s="156"/>
      <c r="AO1123" s="156"/>
      <c r="AP1123" s="156"/>
      <c r="AQ1123" s="156"/>
      <c r="AR1123" s="156"/>
      <c r="AS1123" s="156"/>
      <c r="AT1123" s="156"/>
      <c r="AU1123" s="156"/>
      <c r="AV1123" s="156"/>
      <c r="AW1123" s="156"/>
      <c r="AX1123" s="156"/>
      <c r="AY1123" s="156"/>
      <c r="AZ1123" s="156"/>
      <c r="BA1123" s="156"/>
      <c r="BB1123" s="156"/>
      <c r="BC1123" s="156"/>
      <c r="BD1123" s="156"/>
      <c r="BE1123" s="156"/>
      <c r="BF1123" s="156"/>
      <c r="BG1123" s="156"/>
    </row>
    <row r="1124" spans="1:59" s="157" customFormat="1" x14ac:dyDescent="0.2">
      <c r="A1124" s="155"/>
      <c r="B1124" s="155"/>
      <c r="C1124" s="156"/>
      <c r="D1124" s="156"/>
      <c r="E1124" s="156"/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56"/>
      <c r="Z1124" s="156"/>
      <c r="AA1124" s="156"/>
      <c r="AB1124" s="156"/>
      <c r="AC1124" s="156"/>
      <c r="AD1124" s="156"/>
      <c r="AE1124" s="156"/>
      <c r="AF1124" s="156"/>
      <c r="AG1124" s="156"/>
      <c r="AH1124" s="156"/>
      <c r="AI1124" s="156"/>
      <c r="AJ1124" s="156"/>
      <c r="AK1124" s="156"/>
      <c r="AL1124" s="156"/>
      <c r="AM1124" s="156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</row>
    <row r="1125" spans="1:59" s="157" customFormat="1" x14ac:dyDescent="0.2">
      <c r="A1125" s="155"/>
      <c r="B1125" s="155"/>
      <c r="C1125" s="156"/>
      <c r="D1125" s="156"/>
      <c r="E1125" s="156"/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56"/>
      <c r="Z1125" s="156"/>
      <c r="AA1125" s="156"/>
      <c r="AB1125" s="156"/>
      <c r="AC1125" s="156"/>
      <c r="AD1125" s="156"/>
      <c r="AE1125" s="156"/>
      <c r="AF1125" s="156"/>
      <c r="AG1125" s="156"/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</row>
    <row r="1126" spans="1:59" s="157" customFormat="1" x14ac:dyDescent="0.2">
      <c r="A1126" s="155"/>
      <c r="B1126" s="155"/>
      <c r="C1126" s="156"/>
      <c r="D1126" s="156"/>
      <c r="E1126" s="156"/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56"/>
      <c r="Z1126" s="156"/>
      <c r="AA1126" s="156"/>
      <c r="AB1126" s="156"/>
      <c r="AC1126" s="156"/>
      <c r="AD1126" s="156"/>
      <c r="AE1126" s="156"/>
      <c r="AF1126" s="156"/>
      <c r="AG1126" s="156"/>
      <c r="AH1126" s="156"/>
      <c r="AI1126" s="156"/>
      <c r="AJ1126" s="156"/>
      <c r="AK1126" s="156"/>
      <c r="AL1126" s="156"/>
      <c r="AM1126" s="156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</row>
    <row r="1127" spans="1:59" s="157" customFormat="1" x14ac:dyDescent="0.2">
      <c r="A1127" s="155"/>
      <c r="B1127" s="155"/>
      <c r="C1127" s="156"/>
      <c r="D1127" s="156"/>
      <c r="E1127" s="156"/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56"/>
      <c r="Z1127" s="156"/>
      <c r="AA1127" s="156"/>
      <c r="AB1127" s="156"/>
      <c r="AC1127" s="156"/>
      <c r="AD1127" s="156"/>
      <c r="AE1127" s="156"/>
      <c r="AF1127" s="156"/>
      <c r="AG1127" s="156"/>
      <c r="AH1127" s="156"/>
      <c r="AI1127" s="156"/>
      <c r="AJ1127" s="156"/>
      <c r="AK1127" s="156"/>
      <c r="AL1127" s="156"/>
      <c r="AM1127" s="156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</row>
    <row r="1128" spans="1:59" s="157" customFormat="1" x14ac:dyDescent="0.2">
      <c r="A1128" s="155"/>
      <c r="B1128" s="155"/>
      <c r="C1128" s="156"/>
      <c r="D1128" s="156"/>
      <c r="E1128" s="156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56"/>
      <c r="V1128" s="156"/>
      <c r="W1128" s="156"/>
      <c r="X1128" s="156"/>
      <c r="Y1128" s="156"/>
      <c r="Z1128" s="156"/>
      <c r="AA1128" s="156"/>
      <c r="AB1128" s="156"/>
      <c r="AC1128" s="156"/>
      <c r="AD1128" s="156"/>
      <c r="AE1128" s="156"/>
      <c r="AF1128" s="156"/>
      <c r="AG1128" s="156"/>
      <c r="AH1128" s="156"/>
      <c r="AI1128" s="156"/>
      <c r="AJ1128" s="156"/>
      <c r="AK1128" s="156"/>
      <c r="AL1128" s="156"/>
      <c r="AM1128" s="156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</row>
    <row r="1129" spans="1:59" s="157" customFormat="1" x14ac:dyDescent="0.2">
      <c r="A1129" s="155"/>
      <c r="B1129" s="155"/>
      <c r="C1129" s="156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56"/>
      <c r="Z1129" s="156"/>
      <c r="AA1129" s="156"/>
      <c r="AB1129" s="156"/>
      <c r="AC1129" s="156"/>
      <c r="AD1129" s="156"/>
      <c r="AE1129" s="156"/>
      <c r="AF1129" s="156"/>
      <c r="AG1129" s="156"/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</row>
    <row r="1130" spans="1:59" s="157" customFormat="1" x14ac:dyDescent="0.2">
      <c r="A1130" s="155"/>
      <c r="B1130" s="155"/>
      <c r="C1130" s="156"/>
      <c r="D1130" s="156"/>
      <c r="E1130" s="156"/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56"/>
      <c r="Z1130" s="156"/>
      <c r="AA1130" s="156"/>
      <c r="AB1130" s="156"/>
      <c r="AC1130" s="156"/>
      <c r="AD1130" s="156"/>
      <c r="AE1130" s="156"/>
      <c r="AF1130" s="156"/>
      <c r="AG1130" s="156"/>
      <c r="AH1130" s="156"/>
      <c r="AI1130" s="156"/>
      <c r="AJ1130" s="156"/>
      <c r="AK1130" s="156"/>
      <c r="AL1130" s="156"/>
      <c r="AM1130" s="156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56"/>
      <c r="BB1130" s="156"/>
      <c r="BC1130" s="156"/>
      <c r="BD1130" s="156"/>
      <c r="BE1130" s="156"/>
      <c r="BF1130" s="156"/>
      <c r="BG1130" s="156"/>
    </row>
    <row r="1131" spans="1:59" s="157" customFormat="1" x14ac:dyDescent="0.2">
      <c r="A1131" s="155"/>
      <c r="B1131" s="155"/>
      <c r="C1131" s="156"/>
      <c r="D1131" s="156"/>
      <c r="E1131" s="156"/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6"/>
      <c r="R1131" s="156"/>
      <c r="S1131" s="156"/>
      <c r="T1131" s="156"/>
      <c r="U1131" s="156"/>
      <c r="V1131" s="156"/>
      <c r="W1131" s="156"/>
      <c r="X1131" s="156"/>
      <c r="Y1131" s="156"/>
      <c r="Z1131" s="156"/>
      <c r="AA1131" s="156"/>
      <c r="AB1131" s="156"/>
      <c r="AC1131" s="156"/>
      <c r="AD1131" s="156"/>
      <c r="AE1131" s="156"/>
      <c r="AF1131" s="156"/>
      <c r="AG1131" s="156"/>
      <c r="AH1131" s="156"/>
      <c r="AI1131" s="156"/>
      <c r="AJ1131" s="156"/>
      <c r="AK1131" s="156"/>
      <c r="AL1131" s="156"/>
      <c r="AM1131" s="156"/>
      <c r="AN1131" s="156"/>
      <c r="AO1131" s="156"/>
      <c r="AP1131" s="156"/>
      <c r="AQ1131" s="156"/>
      <c r="AR1131" s="156"/>
      <c r="AS1131" s="156"/>
      <c r="AT1131" s="156"/>
      <c r="AU1131" s="156"/>
      <c r="AV1131" s="156"/>
      <c r="AW1131" s="156"/>
      <c r="AX1131" s="156"/>
      <c r="AY1131" s="156"/>
      <c r="AZ1131" s="156"/>
      <c r="BA1131" s="156"/>
      <c r="BB1131" s="156"/>
      <c r="BC1131" s="156"/>
      <c r="BD1131" s="156"/>
      <c r="BE1131" s="156"/>
      <c r="BF1131" s="156"/>
      <c r="BG1131" s="156"/>
    </row>
    <row r="1132" spans="1:59" s="157" customFormat="1" x14ac:dyDescent="0.2">
      <c r="A1132" s="155"/>
      <c r="B1132" s="155"/>
      <c r="C1132" s="156"/>
      <c r="D1132" s="156"/>
      <c r="E1132" s="156"/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56"/>
      <c r="X1132" s="156"/>
      <c r="Y1132" s="156"/>
      <c r="Z1132" s="156"/>
      <c r="AA1132" s="156"/>
      <c r="AB1132" s="156"/>
      <c r="AC1132" s="156"/>
      <c r="AD1132" s="156"/>
      <c r="AE1132" s="156"/>
      <c r="AF1132" s="156"/>
      <c r="AG1132" s="156"/>
      <c r="AH1132" s="156"/>
      <c r="AI1132" s="156"/>
      <c r="AJ1132" s="156"/>
      <c r="AK1132" s="156"/>
      <c r="AL1132" s="156"/>
      <c r="AM1132" s="156"/>
      <c r="AN1132" s="156"/>
      <c r="AO1132" s="156"/>
      <c r="AP1132" s="156"/>
      <c r="AQ1132" s="156"/>
      <c r="AR1132" s="156"/>
      <c r="AS1132" s="156"/>
      <c r="AT1132" s="156"/>
      <c r="AU1132" s="156"/>
      <c r="AV1132" s="156"/>
      <c r="AW1132" s="156"/>
      <c r="AX1132" s="156"/>
      <c r="AY1132" s="156"/>
      <c r="AZ1132" s="156"/>
      <c r="BA1132" s="156"/>
      <c r="BB1132" s="156"/>
      <c r="BC1132" s="156"/>
      <c r="BD1132" s="156"/>
      <c r="BE1132" s="156"/>
      <c r="BF1132" s="156"/>
      <c r="BG1132" s="156"/>
    </row>
    <row r="1133" spans="1:59" s="157" customFormat="1" x14ac:dyDescent="0.2">
      <c r="A1133" s="155"/>
      <c r="B1133" s="155"/>
      <c r="C1133" s="156"/>
      <c r="D1133" s="156"/>
      <c r="E1133" s="156"/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56"/>
      <c r="X1133" s="156"/>
      <c r="Y1133" s="156"/>
      <c r="Z1133" s="156"/>
      <c r="AA1133" s="156"/>
      <c r="AB1133" s="156"/>
      <c r="AC1133" s="156"/>
      <c r="AD1133" s="156"/>
      <c r="AE1133" s="156"/>
      <c r="AF1133" s="156"/>
      <c r="AG1133" s="156"/>
      <c r="AH1133" s="156"/>
      <c r="AI1133" s="156"/>
      <c r="AJ1133" s="156"/>
      <c r="AK1133" s="156"/>
      <c r="AL1133" s="156"/>
      <c r="AM1133" s="156"/>
      <c r="AN1133" s="156"/>
      <c r="AO1133" s="156"/>
      <c r="AP1133" s="156"/>
      <c r="AQ1133" s="156"/>
      <c r="AR1133" s="156"/>
      <c r="AS1133" s="156"/>
      <c r="AT1133" s="156"/>
      <c r="AU1133" s="156"/>
      <c r="AV1133" s="156"/>
      <c r="AW1133" s="156"/>
      <c r="AX1133" s="156"/>
      <c r="AY1133" s="156"/>
      <c r="AZ1133" s="156"/>
      <c r="BA1133" s="156"/>
      <c r="BB1133" s="156"/>
      <c r="BC1133" s="156"/>
      <c r="BD1133" s="156"/>
      <c r="BE1133" s="156"/>
      <c r="BF1133" s="156"/>
      <c r="BG1133" s="156"/>
    </row>
    <row r="1134" spans="1:59" s="157" customFormat="1" x14ac:dyDescent="0.2">
      <c r="A1134" s="155"/>
      <c r="B1134" s="155"/>
      <c r="C1134" s="156"/>
      <c r="D1134" s="156"/>
      <c r="E1134" s="156"/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6"/>
      <c r="R1134" s="156"/>
      <c r="S1134" s="156"/>
      <c r="T1134" s="156"/>
      <c r="U1134" s="156"/>
      <c r="V1134" s="156"/>
      <c r="W1134" s="156"/>
      <c r="X1134" s="156"/>
      <c r="Y1134" s="156"/>
      <c r="Z1134" s="156"/>
      <c r="AA1134" s="156"/>
      <c r="AB1134" s="156"/>
      <c r="AC1134" s="156"/>
      <c r="AD1134" s="156"/>
      <c r="AE1134" s="156"/>
      <c r="AF1134" s="156"/>
      <c r="AG1134" s="156"/>
      <c r="AH1134" s="156"/>
      <c r="AI1134" s="156"/>
      <c r="AJ1134" s="156"/>
      <c r="AK1134" s="156"/>
      <c r="AL1134" s="156"/>
      <c r="AM1134" s="156"/>
      <c r="AN1134" s="156"/>
      <c r="AO1134" s="156"/>
      <c r="AP1134" s="156"/>
      <c r="AQ1134" s="156"/>
      <c r="AR1134" s="156"/>
      <c r="AS1134" s="156"/>
      <c r="AT1134" s="156"/>
      <c r="AU1134" s="156"/>
      <c r="AV1134" s="156"/>
      <c r="AW1134" s="156"/>
      <c r="AX1134" s="156"/>
      <c r="AY1134" s="156"/>
      <c r="AZ1134" s="156"/>
      <c r="BA1134" s="156"/>
      <c r="BB1134" s="156"/>
      <c r="BC1134" s="156"/>
      <c r="BD1134" s="156"/>
      <c r="BE1134" s="156"/>
      <c r="BF1134" s="156"/>
      <c r="BG1134" s="156"/>
    </row>
    <row r="1135" spans="1:59" s="157" customFormat="1" x14ac:dyDescent="0.2">
      <c r="A1135" s="155"/>
      <c r="B1135" s="155"/>
      <c r="C1135" s="156"/>
      <c r="D1135" s="156"/>
      <c r="E1135" s="156"/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56"/>
      <c r="X1135" s="156"/>
      <c r="Y1135" s="156"/>
      <c r="Z1135" s="156"/>
      <c r="AA1135" s="156"/>
      <c r="AB1135" s="156"/>
      <c r="AC1135" s="156"/>
      <c r="AD1135" s="156"/>
      <c r="AE1135" s="156"/>
      <c r="AF1135" s="156"/>
      <c r="AG1135" s="156"/>
      <c r="AH1135" s="156"/>
      <c r="AI1135" s="156"/>
      <c r="AJ1135" s="156"/>
      <c r="AK1135" s="156"/>
      <c r="AL1135" s="156"/>
      <c r="AM1135" s="156"/>
      <c r="AN1135" s="156"/>
      <c r="AO1135" s="156"/>
      <c r="AP1135" s="156"/>
      <c r="AQ1135" s="156"/>
      <c r="AR1135" s="156"/>
      <c r="AS1135" s="156"/>
      <c r="AT1135" s="156"/>
      <c r="AU1135" s="156"/>
      <c r="AV1135" s="156"/>
      <c r="AW1135" s="156"/>
      <c r="AX1135" s="156"/>
      <c r="AY1135" s="156"/>
      <c r="AZ1135" s="156"/>
      <c r="BA1135" s="156"/>
      <c r="BB1135" s="156"/>
      <c r="BC1135" s="156"/>
      <c r="BD1135" s="156"/>
      <c r="BE1135" s="156"/>
      <c r="BF1135" s="156"/>
      <c r="BG1135" s="156"/>
    </row>
    <row r="1136" spans="1:59" s="157" customFormat="1" x14ac:dyDescent="0.2">
      <c r="A1136" s="155"/>
      <c r="B1136" s="155"/>
      <c r="C1136" s="156"/>
      <c r="D1136" s="156"/>
      <c r="E1136" s="156"/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56"/>
      <c r="X1136" s="156"/>
      <c r="Y1136" s="156"/>
      <c r="Z1136" s="156"/>
      <c r="AA1136" s="156"/>
      <c r="AB1136" s="156"/>
      <c r="AC1136" s="156"/>
      <c r="AD1136" s="156"/>
      <c r="AE1136" s="156"/>
      <c r="AF1136" s="156"/>
      <c r="AG1136" s="156"/>
      <c r="AH1136" s="156"/>
      <c r="AI1136" s="156"/>
      <c r="AJ1136" s="156"/>
      <c r="AK1136" s="156"/>
      <c r="AL1136" s="156"/>
      <c r="AM1136" s="156"/>
      <c r="AN1136" s="156"/>
      <c r="AO1136" s="156"/>
      <c r="AP1136" s="156"/>
      <c r="AQ1136" s="156"/>
      <c r="AR1136" s="156"/>
      <c r="AS1136" s="156"/>
      <c r="AT1136" s="156"/>
      <c r="AU1136" s="156"/>
      <c r="AV1136" s="156"/>
      <c r="AW1136" s="156"/>
      <c r="AX1136" s="156"/>
      <c r="AY1136" s="156"/>
      <c r="AZ1136" s="156"/>
      <c r="BA1136" s="156"/>
      <c r="BB1136" s="156"/>
      <c r="BC1136" s="156"/>
      <c r="BD1136" s="156"/>
      <c r="BE1136" s="156"/>
      <c r="BF1136" s="156"/>
      <c r="BG1136" s="156"/>
    </row>
    <row r="1137" spans="1:59" s="157" customFormat="1" x14ac:dyDescent="0.2">
      <c r="A1137" s="155"/>
      <c r="B1137" s="155"/>
      <c r="C1137" s="156"/>
      <c r="D1137" s="156"/>
      <c r="E1137" s="156"/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6"/>
      <c r="R1137" s="156"/>
      <c r="S1137" s="156"/>
      <c r="T1137" s="156"/>
      <c r="U1137" s="156"/>
      <c r="V1137" s="156"/>
      <c r="W1137" s="156"/>
      <c r="X1137" s="156"/>
      <c r="Y1137" s="156"/>
      <c r="Z1137" s="156"/>
      <c r="AA1137" s="156"/>
      <c r="AB1137" s="156"/>
      <c r="AC1137" s="156"/>
      <c r="AD1137" s="156"/>
      <c r="AE1137" s="156"/>
      <c r="AF1137" s="156"/>
      <c r="AG1137" s="156"/>
      <c r="AH1137" s="156"/>
      <c r="AI1137" s="156"/>
      <c r="AJ1137" s="156"/>
      <c r="AK1137" s="156"/>
      <c r="AL1137" s="156"/>
      <c r="AM1137" s="156"/>
      <c r="AN1137" s="156"/>
      <c r="AO1137" s="156"/>
      <c r="AP1137" s="156"/>
      <c r="AQ1137" s="156"/>
      <c r="AR1137" s="156"/>
      <c r="AS1137" s="156"/>
      <c r="AT1137" s="156"/>
      <c r="AU1137" s="156"/>
      <c r="AV1137" s="156"/>
      <c r="AW1137" s="156"/>
      <c r="AX1137" s="156"/>
      <c r="AY1137" s="156"/>
      <c r="AZ1137" s="156"/>
      <c r="BA1137" s="156"/>
      <c r="BB1137" s="156"/>
      <c r="BC1137" s="156"/>
      <c r="BD1137" s="156"/>
      <c r="BE1137" s="156"/>
      <c r="BF1137" s="156"/>
      <c r="BG1137" s="156"/>
    </row>
    <row r="1138" spans="1:59" s="157" customFormat="1" x14ac:dyDescent="0.2">
      <c r="A1138" s="155"/>
      <c r="B1138" s="155"/>
      <c r="C1138" s="156"/>
      <c r="D1138" s="156"/>
      <c r="E1138" s="156"/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56"/>
      <c r="X1138" s="156"/>
      <c r="Y1138" s="156"/>
      <c r="Z1138" s="156"/>
      <c r="AA1138" s="156"/>
      <c r="AB1138" s="156"/>
      <c r="AC1138" s="156"/>
      <c r="AD1138" s="156"/>
      <c r="AE1138" s="156"/>
      <c r="AF1138" s="156"/>
      <c r="AG1138" s="156"/>
      <c r="AH1138" s="156"/>
      <c r="AI1138" s="156"/>
      <c r="AJ1138" s="156"/>
      <c r="AK1138" s="156"/>
      <c r="AL1138" s="156"/>
      <c r="AM1138" s="156"/>
      <c r="AN1138" s="156"/>
      <c r="AO1138" s="156"/>
      <c r="AP1138" s="156"/>
      <c r="AQ1138" s="156"/>
      <c r="AR1138" s="156"/>
      <c r="AS1138" s="156"/>
      <c r="AT1138" s="156"/>
      <c r="AU1138" s="156"/>
      <c r="AV1138" s="156"/>
      <c r="AW1138" s="156"/>
      <c r="AX1138" s="156"/>
      <c r="AY1138" s="156"/>
      <c r="AZ1138" s="156"/>
      <c r="BA1138" s="156"/>
      <c r="BB1138" s="156"/>
      <c r="BC1138" s="156"/>
      <c r="BD1138" s="156"/>
      <c r="BE1138" s="156"/>
      <c r="BF1138" s="156"/>
      <c r="BG1138" s="156"/>
    </row>
    <row r="1139" spans="1:59" s="157" customFormat="1" x14ac:dyDescent="0.2">
      <c r="A1139" s="155"/>
      <c r="B1139" s="155"/>
      <c r="C1139" s="156"/>
      <c r="D1139" s="156"/>
      <c r="E1139" s="156"/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6"/>
      <c r="R1139" s="156"/>
      <c r="S1139" s="156"/>
      <c r="T1139" s="156"/>
      <c r="U1139" s="156"/>
      <c r="V1139" s="156"/>
      <c r="W1139" s="156"/>
      <c r="X1139" s="156"/>
      <c r="Y1139" s="156"/>
      <c r="Z1139" s="156"/>
      <c r="AA1139" s="156"/>
      <c r="AB1139" s="156"/>
      <c r="AC1139" s="156"/>
      <c r="AD1139" s="156"/>
      <c r="AE1139" s="156"/>
      <c r="AF1139" s="156"/>
      <c r="AG1139" s="156"/>
      <c r="AH1139" s="156"/>
      <c r="AI1139" s="156"/>
      <c r="AJ1139" s="156"/>
      <c r="AK1139" s="156"/>
      <c r="AL1139" s="156"/>
      <c r="AM1139" s="156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</row>
    <row r="1140" spans="1:59" s="157" customFormat="1" x14ac:dyDescent="0.2">
      <c r="A1140" s="155"/>
      <c r="B1140" s="155"/>
      <c r="C1140" s="156"/>
      <c r="D1140" s="156"/>
      <c r="E1140" s="156"/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56"/>
      <c r="X1140" s="156"/>
      <c r="Y1140" s="156"/>
      <c r="Z1140" s="156"/>
      <c r="AA1140" s="156"/>
      <c r="AB1140" s="156"/>
      <c r="AC1140" s="156"/>
      <c r="AD1140" s="156"/>
      <c r="AE1140" s="156"/>
      <c r="AF1140" s="156"/>
      <c r="AG1140" s="156"/>
      <c r="AH1140" s="156"/>
      <c r="AI1140" s="156"/>
      <c r="AJ1140" s="156"/>
      <c r="AK1140" s="156"/>
      <c r="AL1140" s="156"/>
      <c r="AM1140" s="156"/>
      <c r="AN1140" s="156"/>
      <c r="AO1140" s="156"/>
      <c r="AP1140" s="156"/>
      <c r="AQ1140" s="156"/>
      <c r="AR1140" s="156"/>
      <c r="AS1140" s="156"/>
      <c r="AT1140" s="156"/>
      <c r="AU1140" s="156"/>
      <c r="AV1140" s="156"/>
      <c r="AW1140" s="156"/>
      <c r="AX1140" s="156"/>
      <c r="AY1140" s="156"/>
      <c r="AZ1140" s="156"/>
      <c r="BA1140" s="156"/>
      <c r="BB1140" s="156"/>
      <c r="BC1140" s="156"/>
      <c r="BD1140" s="156"/>
      <c r="BE1140" s="156"/>
      <c r="BF1140" s="156"/>
      <c r="BG1140" s="156"/>
    </row>
    <row r="1141" spans="1:59" s="157" customFormat="1" x14ac:dyDescent="0.2">
      <c r="A1141" s="155"/>
      <c r="B1141" s="155"/>
      <c r="C1141" s="156"/>
      <c r="D1141" s="156"/>
      <c r="E1141" s="156"/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56"/>
      <c r="Z1141" s="156"/>
      <c r="AA1141" s="156"/>
      <c r="AB1141" s="156"/>
      <c r="AC1141" s="156"/>
      <c r="AD1141" s="156"/>
      <c r="AE1141" s="156"/>
      <c r="AF1141" s="156"/>
      <c r="AG1141" s="156"/>
      <c r="AH1141" s="156"/>
      <c r="AI1141" s="156"/>
      <c r="AJ1141" s="156"/>
      <c r="AK1141" s="156"/>
      <c r="AL1141" s="156"/>
      <c r="AM1141" s="156"/>
      <c r="AN1141" s="156"/>
      <c r="AO1141" s="156"/>
      <c r="AP1141" s="156"/>
      <c r="AQ1141" s="156"/>
      <c r="AR1141" s="156"/>
      <c r="AS1141" s="156"/>
      <c r="AT1141" s="156"/>
      <c r="AU1141" s="156"/>
      <c r="AV1141" s="156"/>
      <c r="AW1141" s="156"/>
      <c r="AX1141" s="156"/>
      <c r="AY1141" s="156"/>
      <c r="AZ1141" s="156"/>
      <c r="BA1141" s="156"/>
      <c r="BB1141" s="156"/>
      <c r="BC1141" s="156"/>
      <c r="BD1141" s="156"/>
      <c r="BE1141" s="156"/>
      <c r="BF1141" s="156"/>
      <c r="BG1141" s="156"/>
    </row>
    <row r="1142" spans="1:59" s="157" customFormat="1" x14ac:dyDescent="0.2">
      <c r="A1142" s="155"/>
      <c r="B1142" s="155"/>
      <c r="C1142" s="156"/>
      <c r="D1142" s="156"/>
      <c r="E1142" s="156"/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  <c r="V1142" s="156"/>
      <c r="W1142" s="156"/>
      <c r="X1142" s="156"/>
      <c r="Y1142" s="156"/>
      <c r="Z1142" s="156"/>
      <c r="AA1142" s="156"/>
      <c r="AB1142" s="156"/>
      <c r="AC1142" s="156"/>
      <c r="AD1142" s="156"/>
      <c r="AE1142" s="156"/>
      <c r="AF1142" s="156"/>
      <c r="AG1142" s="156"/>
      <c r="AH1142" s="156"/>
      <c r="AI1142" s="156"/>
      <c r="AJ1142" s="156"/>
      <c r="AK1142" s="156"/>
      <c r="AL1142" s="156"/>
      <c r="AM1142" s="156"/>
      <c r="AN1142" s="156"/>
      <c r="AO1142" s="156"/>
      <c r="AP1142" s="156"/>
      <c r="AQ1142" s="156"/>
      <c r="AR1142" s="156"/>
      <c r="AS1142" s="156"/>
      <c r="AT1142" s="156"/>
      <c r="AU1142" s="156"/>
      <c r="AV1142" s="156"/>
      <c r="AW1142" s="156"/>
      <c r="AX1142" s="156"/>
      <c r="AY1142" s="156"/>
      <c r="AZ1142" s="156"/>
      <c r="BA1142" s="156"/>
      <c r="BB1142" s="156"/>
      <c r="BC1142" s="156"/>
      <c r="BD1142" s="156"/>
      <c r="BE1142" s="156"/>
      <c r="BF1142" s="156"/>
      <c r="BG1142" s="156"/>
    </row>
    <row r="1143" spans="1:59" s="157" customFormat="1" x14ac:dyDescent="0.2">
      <c r="A1143" s="155"/>
      <c r="B1143" s="155"/>
      <c r="C1143" s="156"/>
      <c r="D1143" s="156"/>
      <c r="E1143" s="156"/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6"/>
      <c r="R1143" s="156"/>
      <c r="S1143" s="156"/>
      <c r="T1143" s="156"/>
      <c r="U1143" s="156"/>
      <c r="V1143" s="156"/>
      <c r="W1143" s="156"/>
      <c r="X1143" s="156"/>
      <c r="Y1143" s="156"/>
      <c r="Z1143" s="156"/>
      <c r="AA1143" s="156"/>
      <c r="AB1143" s="156"/>
      <c r="AC1143" s="156"/>
      <c r="AD1143" s="156"/>
      <c r="AE1143" s="156"/>
      <c r="AF1143" s="156"/>
      <c r="AG1143" s="156"/>
      <c r="AH1143" s="156"/>
      <c r="AI1143" s="156"/>
      <c r="AJ1143" s="156"/>
      <c r="AK1143" s="156"/>
      <c r="AL1143" s="156"/>
      <c r="AM1143" s="156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</row>
    <row r="1144" spans="1:59" s="157" customFormat="1" x14ac:dyDescent="0.2">
      <c r="A1144" s="155"/>
      <c r="B1144" s="155"/>
      <c r="C1144" s="156"/>
      <c r="D1144" s="156"/>
      <c r="E1144" s="156"/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6"/>
      <c r="R1144" s="156"/>
      <c r="S1144" s="156"/>
      <c r="T1144" s="156"/>
      <c r="U1144" s="156"/>
      <c r="V1144" s="156"/>
      <c r="W1144" s="156"/>
      <c r="X1144" s="156"/>
      <c r="Y1144" s="156"/>
      <c r="Z1144" s="156"/>
      <c r="AA1144" s="156"/>
      <c r="AB1144" s="156"/>
      <c r="AC1144" s="156"/>
      <c r="AD1144" s="156"/>
      <c r="AE1144" s="156"/>
      <c r="AF1144" s="156"/>
      <c r="AG1144" s="156"/>
      <c r="AH1144" s="156"/>
      <c r="AI1144" s="156"/>
      <c r="AJ1144" s="156"/>
      <c r="AK1144" s="156"/>
      <c r="AL1144" s="156"/>
      <c r="AM1144" s="156"/>
      <c r="AN1144" s="156"/>
      <c r="AO1144" s="156"/>
      <c r="AP1144" s="156"/>
      <c r="AQ1144" s="156"/>
      <c r="AR1144" s="156"/>
      <c r="AS1144" s="156"/>
      <c r="AT1144" s="156"/>
      <c r="AU1144" s="156"/>
      <c r="AV1144" s="156"/>
      <c r="AW1144" s="156"/>
      <c r="AX1144" s="156"/>
      <c r="AY1144" s="156"/>
      <c r="AZ1144" s="156"/>
      <c r="BA1144" s="156"/>
      <c r="BB1144" s="156"/>
      <c r="BC1144" s="156"/>
      <c r="BD1144" s="156"/>
      <c r="BE1144" s="156"/>
      <c r="BF1144" s="156"/>
      <c r="BG1144" s="156"/>
    </row>
    <row r="1145" spans="1:59" s="157" customFormat="1" x14ac:dyDescent="0.2">
      <c r="A1145" s="155"/>
      <c r="B1145" s="155"/>
      <c r="C1145" s="156"/>
      <c r="D1145" s="156"/>
      <c r="E1145" s="156"/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56"/>
      <c r="Z1145" s="156"/>
      <c r="AA1145" s="156"/>
      <c r="AB1145" s="156"/>
      <c r="AC1145" s="156"/>
      <c r="AD1145" s="156"/>
      <c r="AE1145" s="156"/>
      <c r="AF1145" s="156"/>
      <c r="AG1145" s="156"/>
      <c r="AH1145" s="156"/>
      <c r="AI1145" s="156"/>
      <c r="AJ1145" s="156"/>
      <c r="AK1145" s="156"/>
      <c r="AL1145" s="156"/>
      <c r="AM1145" s="156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</row>
    <row r="1146" spans="1:59" s="157" customFormat="1" x14ac:dyDescent="0.2">
      <c r="A1146" s="155"/>
      <c r="B1146" s="155"/>
      <c r="C1146" s="156"/>
      <c r="D1146" s="156"/>
      <c r="E1146" s="156"/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56"/>
      <c r="Z1146" s="156"/>
      <c r="AA1146" s="156"/>
      <c r="AB1146" s="156"/>
      <c r="AC1146" s="156"/>
      <c r="AD1146" s="156"/>
      <c r="AE1146" s="156"/>
      <c r="AF1146" s="156"/>
      <c r="AG1146" s="156"/>
      <c r="AH1146" s="156"/>
      <c r="AI1146" s="156"/>
      <c r="AJ1146" s="156"/>
      <c r="AK1146" s="156"/>
      <c r="AL1146" s="156"/>
      <c r="AM1146" s="156"/>
      <c r="AN1146" s="156"/>
      <c r="AO1146" s="156"/>
      <c r="AP1146" s="156"/>
      <c r="AQ1146" s="156"/>
      <c r="AR1146" s="156"/>
      <c r="AS1146" s="156"/>
      <c r="AT1146" s="156"/>
      <c r="AU1146" s="156"/>
      <c r="AV1146" s="156"/>
      <c r="AW1146" s="156"/>
      <c r="AX1146" s="156"/>
      <c r="AY1146" s="156"/>
      <c r="AZ1146" s="156"/>
      <c r="BA1146" s="156"/>
      <c r="BB1146" s="156"/>
      <c r="BC1146" s="156"/>
      <c r="BD1146" s="156"/>
      <c r="BE1146" s="156"/>
      <c r="BF1146" s="156"/>
      <c r="BG1146" s="156"/>
    </row>
    <row r="1147" spans="1:59" s="157" customFormat="1" x14ac:dyDescent="0.2">
      <c r="A1147" s="155"/>
      <c r="B1147" s="155"/>
      <c r="C1147" s="156"/>
      <c r="D1147" s="156"/>
      <c r="E1147" s="156"/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6"/>
      <c r="R1147" s="156"/>
      <c r="S1147" s="156"/>
      <c r="T1147" s="156"/>
      <c r="U1147" s="156"/>
      <c r="V1147" s="156"/>
      <c r="W1147" s="156"/>
      <c r="X1147" s="156"/>
      <c r="Y1147" s="156"/>
      <c r="Z1147" s="156"/>
      <c r="AA1147" s="156"/>
      <c r="AB1147" s="156"/>
      <c r="AC1147" s="156"/>
      <c r="AD1147" s="156"/>
      <c r="AE1147" s="156"/>
      <c r="AF1147" s="156"/>
      <c r="AG1147" s="156"/>
      <c r="AH1147" s="156"/>
      <c r="AI1147" s="156"/>
      <c r="AJ1147" s="156"/>
      <c r="AK1147" s="156"/>
      <c r="AL1147" s="156"/>
      <c r="AM1147" s="156"/>
      <c r="AN1147" s="156"/>
      <c r="AO1147" s="156"/>
      <c r="AP1147" s="156"/>
      <c r="AQ1147" s="156"/>
      <c r="AR1147" s="156"/>
      <c r="AS1147" s="156"/>
      <c r="AT1147" s="156"/>
      <c r="AU1147" s="156"/>
      <c r="AV1147" s="156"/>
      <c r="AW1147" s="156"/>
      <c r="AX1147" s="156"/>
      <c r="AY1147" s="156"/>
      <c r="AZ1147" s="156"/>
      <c r="BA1147" s="156"/>
      <c r="BB1147" s="156"/>
      <c r="BC1147" s="156"/>
      <c r="BD1147" s="156"/>
      <c r="BE1147" s="156"/>
      <c r="BF1147" s="156"/>
      <c r="BG1147" s="156"/>
    </row>
    <row r="1148" spans="1:59" s="157" customFormat="1" x14ac:dyDescent="0.2">
      <c r="A1148" s="155"/>
      <c r="B1148" s="155"/>
      <c r="C1148" s="156"/>
      <c r="D1148" s="156"/>
      <c r="E1148" s="156"/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6"/>
      <c r="R1148" s="156"/>
      <c r="S1148" s="156"/>
      <c r="T1148" s="156"/>
      <c r="U1148" s="156"/>
      <c r="V1148" s="156"/>
      <c r="W1148" s="156"/>
      <c r="X1148" s="156"/>
      <c r="Y1148" s="156"/>
      <c r="Z1148" s="156"/>
      <c r="AA1148" s="156"/>
      <c r="AB1148" s="156"/>
      <c r="AC1148" s="156"/>
      <c r="AD1148" s="156"/>
      <c r="AE1148" s="156"/>
      <c r="AF1148" s="156"/>
      <c r="AG1148" s="156"/>
      <c r="AH1148" s="156"/>
      <c r="AI1148" s="156"/>
      <c r="AJ1148" s="156"/>
      <c r="AK1148" s="156"/>
      <c r="AL1148" s="156"/>
      <c r="AM1148" s="156"/>
      <c r="AN1148" s="156"/>
      <c r="AO1148" s="156"/>
      <c r="AP1148" s="156"/>
      <c r="AQ1148" s="156"/>
      <c r="AR1148" s="156"/>
      <c r="AS1148" s="156"/>
      <c r="AT1148" s="156"/>
      <c r="AU1148" s="156"/>
      <c r="AV1148" s="156"/>
      <c r="AW1148" s="156"/>
      <c r="AX1148" s="156"/>
      <c r="AY1148" s="156"/>
      <c r="AZ1148" s="156"/>
      <c r="BA1148" s="156"/>
      <c r="BB1148" s="156"/>
      <c r="BC1148" s="156"/>
      <c r="BD1148" s="156"/>
      <c r="BE1148" s="156"/>
      <c r="BF1148" s="156"/>
      <c r="BG1148" s="156"/>
    </row>
    <row r="1149" spans="1:59" s="157" customFormat="1" x14ac:dyDescent="0.2">
      <c r="A1149" s="155"/>
      <c r="B1149" s="155"/>
      <c r="C1149" s="156"/>
      <c r="D1149" s="156"/>
      <c r="E1149" s="156"/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6"/>
      <c r="V1149" s="156"/>
      <c r="W1149" s="156"/>
      <c r="X1149" s="156"/>
      <c r="Y1149" s="156"/>
      <c r="Z1149" s="156"/>
      <c r="AA1149" s="156"/>
      <c r="AB1149" s="156"/>
      <c r="AC1149" s="156"/>
      <c r="AD1149" s="156"/>
      <c r="AE1149" s="156"/>
      <c r="AF1149" s="156"/>
      <c r="AG1149" s="156"/>
      <c r="AH1149" s="156"/>
      <c r="AI1149" s="156"/>
      <c r="AJ1149" s="156"/>
      <c r="AK1149" s="156"/>
      <c r="AL1149" s="156"/>
      <c r="AM1149" s="156"/>
      <c r="AN1149" s="156"/>
      <c r="AO1149" s="156"/>
      <c r="AP1149" s="156"/>
      <c r="AQ1149" s="156"/>
      <c r="AR1149" s="156"/>
      <c r="AS1149" s="156"/>
      <c r="AT1149" s="156"/>
      <c r="AU1149" s="156"/>
      <c r="AV1149" s="156"/>
      <c r="AW1149" s="156"/>
      <c r="AX1149" s="156"/>
      <c r="AY1149" s="156"/>
      <c r="AZ1149" s="156"/>
      <c r="BA1149" s="156"/>
      <c r="BB1149" s="156"/>
      <c r="BC1149" s="156"/>
      <c r="BD1149" s="156"/>
      <c r="BE1149" s="156"/>
      <c r="BF1149" s="156"/>
      <c r="BG1149" s="156"/>
    </row>
    <row r="1150" spans="1:59" s="157" customFormat="1" x14ac:dyDescent="0.2">
      <c r="A1150" s="155"/>
      <c r="B1150" s="155"/>
      <c r="C1150" s="156"/>
      <c r="D1150" s="156"/>
      <c r="E1150" s="156"/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6"/>
      <c r="R1150" s="156"/>
      <c r="S1150" s="156"/>
      <c r="T1150" s="156"/>
      <c r="U1150" s="156"/>
      <c r="V1150" s="156"/>
      <c r="W1150" s="156"/>
      <c r="X1150" s="156"/>
      <c r="Y1150" s="156"/>
      <c r="Z1150" s="156"/>
      <c r="AA1150" s="156"/>
      <c r="AB1150" s="156"/>
      <c r="AC1150" s="156"/>
      <c r="AD1150" s="156"/>
      <c r="AE1150" s="156"/>
      <c r="AF1150" s="156"/>
      <c r="AG1150" s="156"/>
      <c r="AH1150" s="156"/>
      <c r="AI1150" s="156"/>
      <c r="AJ1150" s="156"/>
      <c r="AK1150" s="156"/>
      <c r="AL1150" s="156"/>
      <c r="AM1150" s="156"/>
      <c r="AN1150" s="156"/>
      <c r="AO1150" s="156"/>
      <c r="AP1150" s="156"/>
      <c r="AQ1150" s="156"/>
      <c r="AR1150" s="156"/>
      <c r="AS1150" s="156"/>
      <c r="AT1150" s="156"/>
      <c r="AU1150" s="156"/>
      <c r="AV1150" s="156"/>
      <c r="AW1150" s="156"/>
      <c r="AX1150" s="156"/>
      <c r="AY1150" s="156"/>
      <c r="AZ1150" s="156"/>
      <c r="BA1150" s="156"/>
      <c r="BB1150" s="156"/>
      <c r="BC1150" s="156"/>
      <c r="BD1150" s="156"/>
      <c r="BE1150" s="156"/>
      <c r="BF1150" s="156"/>
      <c r="BG1150" s="156"/>
    </row>
    <row r="1151" spans="1:59" s="157" customFormat="1" x14ac:dyDescent="0.2">
      <c r="A1151" s="155"/>
      <c r="B1151" s="155"/>
      <c r="C1151" s="156"/>
      <c r="D1151" s="156"/>
      <c r="E1151" s="156"/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6"/>
      <c r="R1151" s="156"/>
      <c r="S1151" s="156"/>
      <c r="T1151" s="156"/>
      <c r="U1151" s="156"/>
      <c r="V1151" s="156"/>
      <c r="W1151" s="156"/>
      <c r="X1151" s="156"/>
      <c r="Y1151" s="156"/>
      <c r="Z1151" s="156"/>
      <c r="AA1151" s="156"/>
      <c r="AB1151" s="156"/>
      <c r="AC1151" s="156"/>
      <c r="AD1151" s="156"/>
      <c r="AE1151" s="156"/>
      <c r="AF1151" s="156"/>
      <c r="AG1151" s="156"/>
      <c r="AH1151" s="156"/>
      <c r="AI1151" s="156"/>
      <c r="AJ1151" s="156"/>
      <c r="AK1151" s="156"/>
      <c r="AL1151" s="156"/>
      <c r="AM1151" s="156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</row>
    <row r="1152" spans="1:59" s="157" customFormat="1" x14ac:dyDescent="0.2">
      <c r="A1152" s="155"/>
      <c r="B1152" s="155"/>
      <c r="C1152" s="156"/>
      <c r="D1152" s="156"/>
      <c r="E1152" s="156"/>
      <c r="F1152" s="156"/>
      <c r="G1152" s="156"/>
      <c r="H1152" s="156"/>
      <c r="I1152" s="156"/>
      <c r="J1152" s="156"/>
      <c r="K1152" s="156"/>
      <c r="L1152" s="156"/>
      <c r="M1152" s="156"/>
      <c r="N1152" s="156"/>
      <c r="O1152" s="156"/>
      <c r="P1152" s="156"/>
      <c r="Q1152" s="156"/>
      <c r="R1152" s="156"/>
      <c r="S1152" s="156"/>
      <c r="T1152" s="156"/>
      <c r="U1152" s="156"/>
      <c r="V1152" s="156"/>
      <c r="W1152" s="156"/>
      <c r="X1152" s="156"/>
      <c r="Y1152" s="156"/>
      <c r="Z1152" s="156"/>
      <c r="AA1152" s="156"/>
      <c r="AB1152" s="156"/>
      <c r="AC1152" s="156"/>
      <c r="AD1152" s="156"/>
      <c r="AE1152" s="156"/>
      <c r="AF1152" s="156"/>
      <c r="AG1152" s="156"/>
      <c r="AH1152" s="156"/>
      <c r="AI1152" s="156"/>
      <c r="AJ1152" s="156"/>
      <c r="AK1152" s="156"/>
      <c r="AL1152" s="156"/>
      <c r="AM1152" s="156"/>
      <c r="AN1152" s="156"/>
      <c r="AO1152" s="156"/>
      <c r="AP1152" s="156"/>
      <c r="AQ1152" s="156"/>
      <c r="AR1152" s="156"/>
      <c r="AS1152" s="156"/>
      <c r="AT1152" s="156"/>
      <c r="AU1152" s="156"/>
      <c r="AV1152" s="156"/>
      <c r="AW1152" s="156"/>
      <c r="AX1152" s="156"/>
      <c r="AY1152" s="156"/>
      <c r="AZ1152" s="156"/>
      <c r="BA1152" s="156"/>
      <c r="BB1152" s="156"/>
      <c r="BC1152" s="156"/>
      <c r="BD1152" s="156"/>
      <c r="BE1152" s="156"/>
      <c r="BF1152" s="156"/>
      <c r="BG1152" s="156"/>
    </row>
    <row r="1153" spans="1:59" s="157" customFormat="1" x14ac:dyDescent="0.2">
      <c r="A1153" s="155"/>
      <c r="B1153" s="155"/>
      <c r="C1153" s="156"/>
      <c r="D1153" s="156"/>
      <c r="E1153" s="156"/>
      <c r="F1153" s="156"/>
      <c r="G1153" s="156"/>
      <c r="H1153" s="156"/>
      <c r="I1153" s="156"/>
      <c r="J1153" s="156"/>
      <c r="K1153" s="156"/>
      <c r="L1153" s="156"/>
      <c r="M1153" s="156"/>
      <c r="N1153" s="156"/>
      <c r="O1153" s="156"/>
      <c r="P1153" s="156"/>
      <c r="Q1153" s="156"/>
      <c r="R1153" s="156"/>
      <c r="S1153" s="156"/>
      <c r="T1153" s="156"/>
      <c r="U1153" s="156"/>
      <c r="V1153" s="156"/>
      <c r="W1153" s="156"/>
      <c r="X1153" s="156"/>
      <c r="Y1153" s="156"/>
      <c r="Z1153" s="156"/>
      <c r="AA1153" s="156"/>
      <c r="AB1153" s="156"/>
      <c r="AC1153" s="156"/>
      <c r="AD1153" s="156"/>
      <c r="AE1153" s="156"/>
      <c r="AF1153" s="156"/>
      <c r="AG1153" s="156"/>
      <c r="AH1153" s="156"/>
      <c r="AI1153" s="156"/>
      <c r="AJ1153" s="156"/>
      <c r="AK1153" s="156"/>
      <c r="AL1153" s="156"/>
      <c r="AM1153" s="156"/>
      <c r="AN1153" s="156"/>
      <c r="AO1153" s="156"/>
      <c r="AP1153" s="156"/>
      <c r="AQ1153" s="156"/>
      <c r="AR1153" s="156"/>
      <c r="AS1153" s="156"/>
      <c r="AT1153" s="156"/>
      <c r="AU1153" s="156"/>
      <c r="AV1153" s="156"/>
      <c r="AW1153" s="156"/>
      <c r="AX1153" s="156"/>
      <c r="AY1153" s="156"/>
      <c r="AZ1153" s="156"/>
      <c r="BA1153" s="156"/>
      <c r="BB1153" s="156"/>
      <c r="BC1153" s="156"/>
      <c r="BD1153" s="156"/>
      <c r="BE1153" s="156"/>
      <c r="BF1153" s="156"/>
      <c r="BG1153" s="156"/>
    </row>
    <row r="1154" spans="1:59" s="157" customFormat="1" x14ac:dyDescent="0.2">
      <c r="A1154" s="155"/>
      <c r="B1154" s="155"/>
      <c r="C1154" s="156"/>
      <c r="D1154" s="156"/>
      <c r="E1154" s="156"/>
      <c r="F1154" s="156"/>
      <c r="G1154" s="156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  <c r="T1154" s="156"/>
      <c r="U1154" s="156"/>
      <c r="V1154" s="156"/>
      <c r="W1154" s="156"/>
      <c r="X1154" s="156"/>
      <c r="Y1154" s="156"/>
      <c r="Z1154" s="156"/>
      <c r="AA1154" s="156"/>
      <c r="AB1154" s="156"/>
      <c r="AC1154" s="156"/>
      <c r="AD1154" s="156"/>
      <c r="AE1154" s="156"/>
      <c r="AF1154" s="156"/>
      <c r="AG1154" s="156"/>
      <c r="AH1154" s="156"/>
      <c r="AI1154" s="156"/>
      <c r="AJ1154" s="156"/>
      <c r="AK1154" s="156"/>
      <c r="AL1154" s="156"/>
      <c r="AM1154" s="156"/>
      <c r="AN1154" s="156"/>
      <c r="AO1154" s="156"/>
      <c r="AP1154" s="156"/>
      <c r="AQ1154" s="156"/>
      <c r="AR1154" s="156"/>
      <c r="AS1154" s="156"/>
      <c r="AT1154" s="156"/>
      <c r="AU1154" s="156"/>
      <c r="AV1154" s="156"/>
      <c r="AW1154" s="156"/>
      <c r="AX1154" s="156"/>
      <c r="AY1154" s="156"/>
      <c r="AZ1154" s="156"/>
      <c r="BA1154" s="156"/>
      <c r="BB1154" s="156"/>
      <c r="BC1154" s="156"/>
      <c r="BD1154" s="156"/>
      <c r="BE1154" s="156"/>
      <c r="BF1154" s="156"/>
      <c r="BG1154" s="156"/>
    </row>
    <row r="1155" spans="1:59" s="157" customFormat="1" x14ac:dyDescent="0.2">
      <c r="A1155" s="155"/>
      <c r="B1155" s="155"/>
      <c r="C1155" s="156"/>
      <c r="D1155" s="156"/>
      <c r="E1155" s="156"/>
      <c r="F1155" s="156"/>
      <c r="G1155" s="156"/>
      <c r="H1155" s="156"/>
      <c r="I1155" s="156"/>
      <c r="J1155" s="156"/>
      <c r="K1155" s="156"/>
      <c r="L1155" s="156"/>
      <c r="M1155" s="156"/>
      <c r="N1155" s="156"/>
      <c r="O1155" s="156"/>
      <c r="P1155" s="156"/>
      <c r="Q1155" s="156"/>
      <c r="R1155" s="156"/>
      <c r="S1155" s="156"/>
      <c r="T1155" s="156"/>
      <c r="U1155" s="156"/>
      <c r="V1155" s="156"/>
      <c r="W1155" s="156"/>
      <c r="X1155" s="156"/>
      <c r="Y1155" s="156"/>
      <c r="Z1155" s="156"/>
      <c r="AA1155" s="156"/>
      <c r="AB1155" s="156"/>
      <c r="AC1155" s="156"/>
      <c r="AD1155" s="156"/>
      <c r="AE1155" s="156"/>
      <c r="AF1155" s="156"/>
      <c r="AG1155" s="156"/>
      <c r="AH1155" s="156"/>
      <c r="AI1155" s="156"/>
      <c r="AJ1155" s="156"/>
      <c r="AK1155" s="156"/>
      <c r="AL1155" s="156"/>
      <c r="AM1155" s="156"/>
      <c r="AN1155" s="156"/>
      <c r="AO1155" s="156"/>
      <c r="AP1155" s="156"/>
      <c r="AQ1155" s="156"/>
      <c r="AR1155" s="156"/>
      <c r="AS1155" s="156"/>
      <c r="AT1155" s="156"/>
      <c r="AU1155" s="156"/>
      <c r="AV1155" s="156"/>
      <c r="AW1155" s="156"/>
      <c r="AX1155" s="156"/>
      <c r="AY1155" s="156"/>
      <c r="AZ1155" s="156"/>
      <c r="BA1155" s="156"/>
      <c r="BB1155" s="156"/>
      <c r="BC1155" s="156"/>
      <c r="BD1155" s="156"/>
      <c r="BE1155" s="156"/>
      <c r="BF1155" s="156"/>
      <c r="BG1155" s="156"/>
    </row>
    <row r="1156" spans="1:59" s="157" customFormat="1" x14ac:dyDescent="0.2">
      <c r="A1156" s="155"/>
      <c r="B1156" s="155"/>
      <c r="C1156" s="156"/>
      <c r="D1156" s="156"/>
      <c r="E1156" s="156"/>
      <c r="F1156" s="156"/>
      <c r="G1156" s="156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6"/>
      <c r="R1156" s="156"/>
      <c r="S1156" s="156"/>
      <c r="T1156" s="156"/>
      <c r="U1156" s="156"/>
      <c r="V1156" s="156"/>
      <c r="W1156" s="156"/>
      <c r="X1156" s="156"/>
      <c r="Y1156" s="156"/>
      <c r="Z1156" s="156"/>
      <c r="AA1156" s="156"/>
      <c r="AB1156" s="156"/>
      <c r="AC1156" s="156"/>
      <c r="AD1156" s="156"/>
      <c r="AE1156" s="156"/>
      <c r="AF1156" s="156"/>
      <c r="AG1156" s="156"/>
      <c r="AH1156" s="156"/>
      <c r="AI1156" s="156"/>
      <c r="AJ1156" s="156"/>
      <c r="AK1156" s="156"/>
      <c r="AL1156" s="156"/>
      <c r="AM1156" s="156"/>
      <c r="AN1156" s="156"/>
      <c r="AO1156" s="156"/>
      <c r="AP1156" s="156"/>
      <c r="AQ1156" s="156"/>
      <c r="AR1156" s="156"/>
      <c r="AS1156" s="156"/>
      <c r="AT1156" s="156"/>
      <c r="AU1156" s="156"/>
      <c r="AV1156" s="156"/>
      <c r="AW1156" s="156"/>
      <c r="AX1156" s="156"/>
      <c r="AY1156" s="156"/>
      <c r="AZ1156" s="156"/>
      <c r="BA1156" s="156"/>
      <c r="BB1156" s="156"/>
      <c r="BC1156" s="156"/>
      <c r="BD1156" s="156"/>
      <c r="BE1156" s="156"/>
      <c r="BF1156" s="156"/>
      <c r="BG1156" s="156"/>
    </row>
    <row r="1157" spans="1:59" s="157" customFormat="1" x14ac:dyDescent="0.2">
      <c r="A1157" s="155"/>
      <c r="B1157" s="155"/>
      <c r="C1157" s="156"/>
      <c r="D1157" s="156"/>
      <c r="E1157" s="156"/>
      <c r="F1157" s="156"/>
      <c r="G1157" s="156"/>
      <c r="H1157" s="156"/>
      <c r="I1157" s="156"/>
      <c r="J1157" s="156"/>
      <c r="K1157" s="156"/>
      <c r="L1157" s="156"/>
      <c r="M1157" s="156"/>
      <c r="N1157" s="156"/>
      <c r="O1157" s="156"/>
      <c r="P1157" s="156"/>
      <c r="Q1157" s="156"/>
      <c r="R1157" s="156"/>
      <c r="S1157" s="156"/>
      <c r="T1157" s="156"/>
      <c r="U1157" s="156"/>
      <c r="V1157" s="156"/>
      <c r="W1157" s="156"/>
      <c r="X1157" s="156"/>
      <c r="Y1157" s="156"/>
      <c r="Z1157" s="156"/>
      <c r="AA1157" s="156"/>
      <c r="AB1157" s="156"/>
      <c r="AC1157" s="156"/>
      <c r="AD1157" s="156"/>
      <c r="AE1157" s="156"/>
      <c r="AF1157" s="156"/>
      <c r="AG1157" s="156"/>
      <c r="AH1157" s="156"/>
      <c r="AI1157" s="156"/>
      <c r="AJ1157" s="156"/>
      <c r="AK1157" s="156"/>
      <c r="AL1157" s="156"/>
      <c r="AM1157" s="156"/>
      <c r="AN1157" s="156"/>
      <c r="AO1157" s="156"/>
      <c r="AP1157" s="156"/>
      <c r="AQ1157" s="156"/>
      <c r="AR1157" s="156"/>
      <c r="AS1157" s="156"/>
      <c r="AT1157" s="156"/>
      <c r="AU1157" s="156"/>
      <c r="AV1157" s="156"/>
      <c r="AW1157" s="156"/>
      <c r="AX1157" s="156"/>
      <c r="AY1157" s="156"/>
      <c r="AZ1157" s="156"/>
      <c r="BA1157" s="156"/>
      <c r="BB1157" s="156"/>
      <c r="BC1157" s="156"/>
      <c r="BD1157" s="156"/>
      <c r="BE1157" s="156"/>
      <c r="BF1157" s="156"/>
      <c r="BG1157" s="156"/>
    </row>
    <row r="1158" spans="1:59" s="157" customFormat="1" x14ac:dyDescent="0.2">
      <c r="A1158" s="155"/>
      <c r="B1158" s="155"/>
      <c r="C1158" s="156"/>
      <c r="D1158" s="156"/>
      <c r="E1158" s="156"/>
      <c r="F1158" s="156"/>
      <c r="G1158" s="156"/>
      <c r="H1158" s="156"/>
      <c r="I1158" s="156"/>
      <c r="J1158" s="156"/>
      <c r="K1158" s="156"/>
      <c r="L1158" s="156"/>
      <c r="M1158" s="156"/>
      <c r="N1158" s="156"/>
      <c r="O1158" s="156"/>
      <c r="P1158" s="156"/>
      <c r="Q1158" s="156"/>
      <c r="R1158" s="156"/>
      <c r="S1158" s="156"/>
      <c r="T1158" s="156"/>
      <c r="U1158" s="156"/>
      <c r="V1158" s="156"/>
      <c r="W1158" s="156"/>
      <c r="X1158" s="156"/>
      <c r="Y1158" s="156"/>
      <c r="Z1158" s="156"/>
      <c r="AA1158" s="156"/>
      <c r="AB1158" s="156"/>
      <c r="AC1158" s="156"/>
      <c r="AD1158" s="156"/>
      <c r="AE1158" s="156"/>
      <c r="AF1158" s="156"/>
      <c r="AG1158" s="156"/>
      <c r="AH1158" s="156"/>
      <c r="AI1158" s="156"/>
      <c r="AJ1158" s="156"/>
      <c r="AK1158" s="156"/>
      <c r="AL1158" s="156"/>
      <c r="AM1158" s="156"/>
      <c r="AN1158" s="156"/>
      <c r="AO1158" s="156"/>
      <c r="AP1158" s="156"/>
      <c r="AQ1158" s="156"/>
      <c r="AR1158" s="156"/>
      <c r="AS1158" s="156"/>
      <c r="AT1158" s="156"/>
      <c r="AU1158" s="156"/>
      <c r="AV1158" s="156"/>
      <c r="AW1158" s="156"/>
      <c r="AX1158" s="156"/>
      <c r="AY1158" s="156"/>
      <c r="AZ1158" s="156"/>
      <c r="BA1158" s="156"/>
      <c r="BB1158" s="156"/>
      <c r="BC1158" s="156"/>
      <c r="BD1158" s="156"/>
      <c r="BE1158" s="156"/>
      <c r="BF1158" s="156"/>
      <c r="BG1158" s="156"/>
    </row>
    <row r="1159" spans="1:59" s="157" customFormat="1" x14ac:dyDescent="0.2">
      <c r="A1159" s="155"/>
      <c r="B1159" s="155"/>
      <c r="C1159" s="156"/>
      <c r="D1159" s="156"/>
      <c r="E1159" s="156"/>
      <c r="F1159" s="156"/>
      <c r="G1159" s="156"/>
      <c r="H1159" s="156"/>
      <c r="I1159" s="156"/>
      <c r="J1159" s="156"/>
      <c r="K1159" s="156"/>
      <c r="L1159" s="156"/>
      <c r="M1159" s="156"/>
      <c r="N1159" s="156"/>
      <c r="O1159" s="156"/>
      <c r="P1159" s="156"/>
      <c r="Q1159" s="156"/>
      <c r="R1159" s="156"/>
      <c r="S1159" s="156"/>
      <c r="T1159" s="156"/>
      <c r="U1159" s="156"/>
      <c r="V1159" s="156"/>
      <c r="W1159" s="156"/>
      <c r="X1159" s="156"/>
      <c r="Y1159" s="156"/>
      <c r="Z1159" s="156"/>
      <c r="AA1159" s="156"/>
      <c r="AB1159" s="156"/>
      <c r="AC1159" s="156"/>
      <c r="AD1159" s="156"/>
      <c r="AE1159" s="156"/>
      <c r="AF1159" s="156"/>
      <c r="AG1159" s="156"/>
      <c r="AH1159" s="156"/>
      <c r="AI1159" s="156"/>
      <c r="AJ1159" s="156"/>
      <c r="AK1159" s="156"/>
      <c r="AL1159" s="156"/>
      <c r="AM1159" s="156"/>
      <c r="AN1159" s="156"/>
      <c r="AO1159" s="156"/>
      <c r="AP1159" s="156"/>
      <c r="AQ1159" s="156"/>
      <c r="AR1159" s="156"/>
      <c r="AS1159" s="156"/>
      <c r="AT1159" s="156"/>
      <c r="AU1159" s="156"/>
      <c r="AV1159" s="156"/>
      <c r="AW1159" s="156"/>
      <c r="AX1159" s="156"/>
      <c r="AY1159" s="156"/>
      <c r="AZ1159" s="156"/>
      <c r="BA1159" s="156"/>
      <c r="BB1159" s="156"/>
      <c r="BC1159" s="156"/>
      <c r="BD1159" s="156"/>
      <c r="BE1159" s="156"/>
      <c r="BF1159" s="156"/>
      <c r="BG1159" s="156"/>
    </row>
    <row r="1160" spans="1:59" s="157" customFormat="1" x14ac:dyDescent="0.2">
      <c r="A1160" s="155"/>
      <c r="B1160" s="155"/>
      <c r="C1160" s="156"/>
      <c r="D1160" s="156"/>
      <c r="E1160" s="156"/>
      <c r="F1160" s="156"/>
      <c r="G1160" s="156"/>
      <c r="H1160" s="156"/>
      <c r="I1160" s="156"/>
      <c r="J1160" s="156"/>
      <c r="K1160" s="156"/>
      <c r="L1160" s="156"/>
      <c r="M1160" s="156"/>
      <c r="N1160" s="156"/>
      <c r="O1160" s="156"/>
      <c r="P1160" s="156"/>
      <c r="Q1160" s="156"/>
      <c r="R1160" s="156"/>
      <c r="S1160" s="156"/>
      <c r="T1160" s="156"/>
      <c r="U1160" s="156"/>
      <c r="V1160" s="156"/>
      <c r="W1160" s="156"/>
      <c r="X1160" s="156"/>
      <c r="Y1160" s="156"/>
      <c r="Z1160" s="156"/>
      <c r="AA1160" s="156"/>
      <c r="AB1160" s="156"/>
      <c r="AC1160" s="156"/>
      <c r="AD1160" s="156"/>
      <c r="AE1160" s="156"/>
      <c r="AF1160" s="156"/>
      <c r="AG1160" s="156"/>
      <c r="AH1160" s="156"/>
      <c r="AI1160" s="156"/>
      <c r="AJ1160" s="156"/>
      <c r="AK1160" s="156"/>
      <c r="AL1160" s="156"/>
      <c r="AM1160" s="156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</row>
    <row r="1161" spans="1:59" s="157" customFormat="1" x14ac:dyDescent="0.2">
      <c r="A1161" s="155"/>
      <c r="B1161" s="155"/>
      <c r="C1161" s="156"/>
      <c r="D1161" s="156"/>
      <c r="E1161" s="156"/>
      <c r="F1161" s="156"/>
      <c r="G1161" s="156"/>
      <c r="H1161" s="156"/>
      <c r="I1161" s="156"/>
      <c r="J1161" s="156"/>
      <c r="K1161" s="156"/>
      <c r="L1161" s="156"/>
      <c r="M1161" s="156"/>
      <c r="N1161" s="156"/>
      <c r="O1161" s="156"/>
      <c r="P1161" s="156"/>
      <c r="Q1161" s="156"/>
      <c r="R1161" s="156"/>
      <c r="S1161" s="156"/>
      <c r="T1161" s="156"/>
      <c r="U1161" s="156"/>
      <c r="V1161" s="156"/>
      <c r="W1161" s="156"/>
      <c r="X1161" s="156"/>
      <c r="Y1161" s="156"/>
      <c r="Z1161" s="156"/>
      <c r="AA1161" s="156"/>
      <c r="AB1161" s="156"/>
      <c r="AC1161" s="156"/>
      <c r="AD1161" s="156"/>
      <c r="AE1161" s="156"/>
      <c r="AF1161" s="156"/>
      <c r="AG1161" s="156"/>
      <c r="AH1161" s="156"/>
      <c r="AI1161" s="156"/>
      <c r="AJ1161" s="156"/>
      <c r="AK1161" s="156"/>
      <c r="AL1161" s="156"/>
      <c r="AM1161" s="156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</row>
    <row r="1162" spans="1:59" s="157" customFormat="1" x14ac:dyDescent="0.2">
      <c r="A1162" s="155"/>
      <c r="B1162" s="155"/>
      <c r="C1162" s="156"/>
      <c r="D1162" s="156"/>
      <c r="E1162" s="156"/>
      <c r="F1162" s="156"/>
      <c r="G1162" s="156"/>
      <c r="H1162" s="156"/>
      <c r="I1162" s="156"/>
      <c r="J1162" s="156"/>
      <c r="K1162" s="156"/>
      <c r="L1162" s="156"/>
      <c r="M1162" s="156"/>
      <c r="N1162" s="156"/>
      <c r="O1162" s="156"/>
      <c r="P1162" s="156"/>
      <c r="Q1162" s="156"/>
      <c r="R1162" s="156"/>
      <c r="S1162" s="156"/>
      <c r="T1162" s="156"/>
      <c r="U1162" s="156"/>
      <c r="V1162" s="156"/>
      <c r="W1162" s="156"/>
      <c r="X1162" s="156"/>
      <c r="Y1162" s="156"/>
      <c r="Z1162" s="156"/>
      <c r="AA1162" s="156"/>
      <c r="AB1162" s="156"/>
      <c r="AC1162" s="156"/>
      <c r="AD1162" s="156"/>
      <c r="AE1162" s="156"/>
      <c r="AF1162" s="156"/>
      <c r="AG1162" s="156"/>
      <c r="AH1162" s="156"/>
      <c r="AI1162" s="156"/>
      <c r="AJ1162" s="156"/>
      <c r="AK1162" s="156"/>
      <c r="AL1162" s="156"/>
      <c r="AM1162" s="156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</row>
    <row r="1163" spans="1:59" s="157" customFormat="1" x14ac:dyDescent="0.2">
      <c r="A1163" s="155"/>
      <c r="B1163" s="155"/>
      <c r="C1163" s="156"/>
      <c r="D1163" s="156"/>
      <c r="E1163" s="156"/>
      <c r="F1163" s="156"/>
      <c r="G1163" s="156"/>
      <c r="H1163" s="156"/>
      <c r="I1163" s="156"/>
      <c r="J1163" s="156"/>
      <c r="K1163" s="156"/>
      <c r="L1163" s="156"/>
      <c r="M1163" s="156"/>
      <c r="N1163" s="156"/>
      <c r="O1163" s="156"/>
      <c r="P1163" s="156"/>
      <c r="Q1163" s="156"/>
      <c r="R1163" s="156"/>
      <c r="S1163" s="156"/>
      <c r="T1163" s="156"/>
      <c r="U1163" s="156"/>
      <c r="V1163" s="156"/>
      <c r="W1163" s="156"/>
      <c r="X1163" s="156"/>
      <c r="Y1163" s="156"/>
      <c r="Z1163" s="156"/>
      <c r="AA1163" s="156"/>
      <c r="AB1163" s="156"/>
      <c r="AC1163" s="156"/>
      <c r="AD1163" s="156"/>
      <c r="AE1163" s="156"/>
      <c r="AF1163" s="156"/>
      <c r="AG1163" s="156"/>
      <c r="AH1163" s="156"/>
      <c r="AI1163" s="156"/>
      <c r="AJ1163" s="156"/>
      <c r="AK1163" s="156"/>
      <c r="AL1163" s="156"/>
      <c r="AM1163" s="156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</row>
    <row r="1164" spans="1:59" s="157" customFormat="1" x14ac:dyDescent="0.2">
      <c r="A1164" s="155"/>
      <c r="B1164" s="155"/>
      <c r="C1164" s="156"/>
      <c r="D1164" s="156"/>
      <c r="E1164" s="156"/>
      <c r="F1164" s="156"/>
      <c r="G1164" s="156"/>
      <c r="H1164" s="156"/>
      <c r="I1164" s="156"/>
      <c r="J1164" s="156"/>
      <c r="K1164" s="156"/>
      <c r="L1164" s="156"/>
      <c r="M1164" s="156"/>
      <c r="N1164" s="156"/>
      <c r="O1164" s="156"/>
      <c r="P1164" s="156"/>
      <c r="Q1164" s="156"/>
      <c r="R1164" s="156"/>
      <c r="S1164" s="156"/>
      <c r="T1164" s="156"/>
      <c r="U1164" s="156"/>
      <c r="V1164" s="156"/>
      <c r="W1164" s="156"/>
      <c r="X1164" s="156"/>
      <c r="Y1164" s="156"/>
      <c r="Z1164" s="156"/>
      <c r="AA1164" s="156"/>
      <c r="AB1164" s="156"/>
      <c r="AC1164" s="156"/>
      <c r="AD1164" s="156"/>
      <c r="AE1164" s="156"/>
      <c r="AF1164" s="156"/>
      <c r="AG1164" s="156"/>
      <c r="AH1164" s="156"/>
      <c r="AI1164" s="156"/>
      <c r="AJ1164" s="156"/>
      <c r="AK1164" s="156"/>
      <c r="AL1164" s="156"/>
      <c r="AM1164" s="156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</row>
    <row r="1165" spans="1:59" s="157" customFormat="1" x14ac:dyDescent="0.2">
      <c r="A1165" s="155"/>
      <c r="B1165" s="155"/>
      <c r="C1165" s="156"/>
      <c r="D1165" s="156"/>
      <c r="E1165" s="156"/>
      <c r="F1165" s="156"/>
      <c r="G1165" s="156"/>
      <c r="H1165" s="156"/>
      <c r="I1165" s="156"/>
      <c r="J1165" s="156"/>
      <c r="K1165" s="156"/>
      <c r="L1165" s="156"/>
      <c r="M1165" s="156"/>
      <c r="N1165" s="156"/>
      <c r="O1165" s="156"/>
      <c r="P1165" s="156"/>
      <c r="Q1165" s="156"/>
      <c r="R1165" s="156"/>
      <c r="S1165" s="156"/>
      <c r="T1165" s="156"/>
      <c r="U1165" s="156"/>
      <c r="V1165" s="156"/>
      <c r="W1165" s="156"/>
      <c r="X1165" s="156"/>
      <c r="Y1165" s="156"/>
      <c r="Z1165" s="156"/>
      <c r="AA1165" s="156"/>
      <c r="AB1165" s="156"/>
      <c r="AC1165" s="156"/>
      <c r="AD1165" s="156"/>
      <c r="AE1165" s="156"/>
      <c r="AF1165" s="156"/>
      <c r="AG1165" s="156"/>
      <c r="AH1165" s="156"/>
      <c r="AI1165" s="156"/>
      <c r="AJ1165" s="156"/>
      <c r="AK1165" s="156"/>
      <c r="AL1165" s="156"/>
      <c r="AM1165" s="156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</row>
    <row r="1166" spans="1:59" s="157" customFormat="1" x14ac:dyDescent="0.2">
      <c r="A1166" s="155"/>
      <c r="B1166" s="155"/>
      <c r="C1166" s="156"/>
      <c r="D1166" s="156"/>
      <c r="E1166" s="156"/>
      <c r="F1166" s="156"/>
      <c r="G1166" s="156"/>
      <c r="H1166" s="156"/>
      <c r="I1166" s="156"/>
      <c r="J1166" s="156"/>
      <c r="K1166" s="156"/>
      <c r="L1166" s="156"/>
      <c r="M1166" s="156"/>
      <c r="N1166" s="156"/>
      <c r="O1166" s="156"/>
      <c r="P1166" s="156"/>
      <c r="Q1166" s="156"/>
      <c r="R1166" s="156"/>
      <c r="S1166" s="156"/>
      <c r="T1166" s="156"/>
      <c r="U1166" s="156"/>
      <c r="V1166" s="156"/>
      <c r="W1166" s="156"/>
      <c r="X1166" s="156"/>
      <c r="Y1166" s="156"/>
      <c r="Z1166" s="156"/>
      <c r="AA1166" s="156"/>
      <c r="AB1166" s="156"/>
      <c r="AC1166" s="156"/>
      <c r="AD1166" s="156"/>
      <c r="AE1166" s="156"/>
      <c r="AF1166" s="156"/>
      <c r="AG1166" s="156"/>
      <c r="AH1166" s="156"/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</row>
    <row r="1167" spans="1:59" s="157" customFormat="1" x14ac:dyDescent="0.2">
      <c r="A1167" s="155"/>
      <c r="B1167" s="155"/>
      <c r="C1167" s="156"/>
      <c r="D1167" s="156"/>
      <c r="E1167" s="156"/>
      <c r="F1167" s="156"/>
      <c r="G1167" s="156"/>
      <c r="H1167" s="156"/>
      <c r="I1167" s="156"/>
      <c r="J1167" s="156"/>
      <c r="K1167" s="156"/>
      <c r="L1167" s="156"/>
      <c r="M1167" s="156"/>
      <c r="N1167" s="156"/>
      <c r="O1167" s="156"/>
      <c r="P1167" s="156"/>
      <c r="Q1167" s="156"/>
      <c r="R1167" s="156"/>
      <c r="S1167" s="156"/>
      <c r="T1167" s="156"/>
      <c r="U1167" s="156"/>
      <c r="V1167" s="156"/>
      <c r="W1167" s="156"/>
      <c r="X1167" s="156"/>
      <c r="Y1167" s="156"/>
      <c r="Z1167" s="156"/>
      <c r="AA1167" s="156"/>
      <c r="AB1167" s="156"/>
      <c r="AC1167" s="156"/>
      <c r="AD1167" s="156"/>
      <c r="AE1167" s="156"/>
      <c r="AF1167" s="156"/>
      <c r="AG1167" s="156"/>
      <c r="AH1167" s="156"/>
      <c r="AI1167" s="156"/>
      <c r="AJ1167" s="156"/>
      <c r="AK1167" s="156"/>
      <c r="AL1167" s="156"/>
      <c r="AM1167" s="156"/>
      <c r="AN1167" s="156"/>
      <c r="AO1167" s="156"/>
      <c r="AP1167" s="156"/>
      <c r="AQ1167" s="156"/>
      <c r="AR1167" s="156"/>
      <c r="AS1167" s="156"/>
      <c r="AT1167" s="156"/>
      <c r="AU1167" s="156"/>
      <c r="AV1167" s="156"/>
      <c r="AW1167" s="156"/>
      <c r="AX1167" s="156"/>
      <c r="AY1167" s="156"/>
      <c r="AZ1167" s="156"/>
      <c r="BA1167" s="156"/>
      <c r="BB1167" s="156"/>
      <c r="BC1167" s="156"/>
      <c r="BD1167" s="156"/>
      <c r="BE1167" s="156"/>
      <c r="BF1167" s="156"/>
      <c r="BG1167" s="156"/>
    </row>
    <row r="1168" spans="1:59" s="157" customFormat="1" x14ac:dyDescent="0.2">
      <c r="A1168" s="155"/>
      <c r="B1168" s="155"/>
      <c r="C1168" s="156"/>
      <c r="D1168" s="156"/>
      <c r="E1168" s="156"/>
      <c r="F1168" s="156"/>
      <c r="G1168" s="156"/>
      <c r="H1168" s="156"/>
      <c r="I1168" s="156"/>
      <c r="J1168" s="156"/>
      <c r="K1168" s="156"/>
      <c r="L1168" s="156"/>
      <c r="M1168" s="156"/>
      <c r="N1168" s="156"/>
      <c r="O1168" s="156"/>
      <c r="P1168" s="156"/>
      <c r="Q1168" s="156"/>
      <c r="R1168" s="156"/>
      <c r="S1168" s="156"/>
      <c r="T1168" s="156"/>
      <c r="U1168" s="156"/>
      <c r="V1168" s="156"/>
      <c r="W1168" s="156"/>
      <c r="X1168" s="156"/>
      <c r="Y1168" s="156"/>
      <c r="Z1168" s="156"/>
      <c r="AA1168" s="156"/>
      <c r="AB1168" s="156"/>
      <c r="AC1168" s="156"/>
      <c r="AD1168" s="156"/>
      <c r="AE1168" s="156"/>
      <c r="AF1168" s="156"/>
      <c r="AG1168" s="156"/>
      <c r="AH1168" s="156"/>
      <c r="AI1168" s="156"/>
      <c r="AJ1168" s="156"/>
      <c r="AK1168" s="156"/>
      <c r="AL1168" s="156"/>
      <c r="AM1168" s="156"/>
      <c r="AN1168" s="156"/>
      <c r="AO1168" s="156"/>
      <c r="AP1168" s="156"/>
      <c r="AQ1168" s="156"/>
      <c r="AR1168" s="156"/>
      <c r="AS1168" s="156"/>
      <c r="AT1168" s="156"/>
      <c r="AU1168" s="156"/>
      <c r="AV1168" s="156"/>
      <c r="AW1168" s="156"/>
      <c r="AX1168" s="156"/>
      <c r="AY1168" s="156"/>
      <c r="AZ1168" s="156"/>
      <c r="BA1168" s="156"/>
      <c r="BB1168" s="156"/>
      <c r="BC1168" s="156"/>
      <c r="BD1168" s="156"/>
      <c r="BE1168" s="156"/>
      <c r="BF1168" s="156"/>
      <c r="BG1168" s="156"/>
    </row>
    <row r="1169" spans="1:59" s="157" customFormat="1" x14ac:dyDescent="0.2">
      <c r="A1169" s="155"/>
      <c r="B1169" s="155"/>
      <c r="C1169" s="156"/>
      <c r="D1169" s="156"/>
      <c r="E1169" s="156"/>
      <c r="F1169" s="156"/>
      <c r="G1169" s="156"/>
      <c r="H1169" s="156"/>
      <c r="I1169" s="156"/>
      <c r="J1169" s="156"/>
      <c r="K1169" s="156"/>
      <c r="L1169" s="156"/>
      <c r="M1169" s="156"/>
      <c r="N1169" s="156"/>
      <c r="O1169" s="156"/>
      <c r="P1169" s="156"/>
      <c r="Q1169" s="156"/>
      <c r="R1169" s="156"/>
      <c r="S1169" s="156"/>
      <c r="T1169" s="156"/>
      <c r="U1169" s="156"/>
      <c r="V1169" s="156"/>
      <c r="W1169" s="156"/>
      <c r="X1169" s="156"/>
      <c r="Y1169" s="156"/>
      <c r="Z1169" s="156"/>
      <c r="AA1169" s="156"/>
      <c r="AB1169" s="156"/>
      <c r="AC1169" s="156"/>
      <c r="AD1169" s="156"/>
      <c r="AE1169" s="156"/>
      <c r="AF1169" s="156"/>
      <c r="AG1169" s="156"/>
      <c r="AH1169" s="156"/>
      <c r="AI1169" s="156"/>
      <c r="AJ1169" s="156"/>
      <c r="AK1169" s="156"/>
      <c r="AL1169" s="156"/>
      <c r="AM1169" s="156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</row>
    <row r="1170" spans="1:59" s="157" customFormat="1" x14ac:dyDescent="0.2">
      <c r="A1170" s="155"/>
      <c r="B1170" s="155"/>
      <c r="C1170" s="156"/>
      <c r="D1170" s="156"/>
      <c r="E1170" s="156"/>
      <c r="F1170" s="156"/>
      <c r="G1170" s="156"/>
      <c r="H1170" s="156"/>
      <c r="I1170" s="156"/>
      <c r="J1170" s="156"/>
      <c r="K1170" s="156"/>
      <c r="L1170" s="156"/>
      <c r="M1170" s="156"/>
      <c r="N1170" s="156"/>
      <c r="O1170" s="156"/>
      <c r="P1170" s="156"/>
      <c r="Q1170" s="156"/>
      <c r="R1170" s="156"/>
      <c r="S1170" s="156"/>
      <c r="T1170" s="156"/>
      <c r="U1170" s="156"/>
      <c r="V1170" s="156"/>
      <c r="W1170" s="156"/>
      <c r="X1170" s="156"/>
      <c r="Y1170" s="156"/>
      <c r="Z1170" s="156"/>
      <c r="AA1170" s="156"/>
      <c r="AB1170" s="156"/>
      <c r="AC1170" s="156"/>
      <c r="AD1170" s="156"/>
      <c r="AE1170" s="156"/>
      <c r="AF1170" s="156"/>
      <c r="AG1170" s="156"/>
      <c r="AH1170" s="156"/>
      <c r="AI1170" s="156"/>
      <c r="AJ1170" s="156"/>
      <c r="AK1170" s="156"/>
      <c r="AL1170" s="156"/>
      <c r="AM1170" s="156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</row>
    <row r="1171" spans="1:59" s="157" customFormat="1" x14ac:dyDescent="0.2">
      <c r="A1171" s="155"/>
      <c r="B1171" s="155"/>
      <c r="C1171" s="156"/>
      <c r="D1171" s="156"/>
      <c r="E1171" s="156"/>
      <c r="F1171" s="156"/>
      <c r="G1171" s="156"/>
      <c r="H1171" s="156"/>
      <c r="I1171" s="156"/>
      <c r="J1171" s="156"/>
      <c r="K1171" s="156"/>
      <c r="L1171" s="156"/>
      <c r="M1171" s="156"/>
      <c r="N1171" s="156"/>
      <c r="O1171" s="156"/>
      <c r="P1171" s="156"/>
      <c r="Q1171" s="156"/>
      <c r="R1171" s="156"/>
      <c r="S1171" s="156"/>
      <c r="T1171" s="156"/>
      <c r="U1171" s="156"/>
      <c r="V1171" s="156"/>
      <c r="W1171" s="156"/>
      <c r="X1171" s="156"/>
      <c r="Y1171" s="156"/>
      <c r="Z1171" s="156"/>
      <c r="AA1171" s="156"/>
      <c r="AB1171" s="156"/>
      <c r="AC1171" s="156"/>
      <c r="AD1171" s="156"/>
      <c r="AE1171" s="156"/>
      <c r="AF1171" s="156"/>
      <c r="AG1171" s="156"/>
      <c r="AH1171" s="156"/>
      <c r="AI1171" s="156"/>
      <c r="AJ1171" s="156"/>
      <c r="AK1171" s="156"/>
      <c r="AL1171" s="156"/>
      <c r="AM1171" s="156"/>
      <c r="AN1171" s="156"/>
      <c r="AO1171" s="156"/>
      <c r="AP1171" s="156"/>
      <c r="AQ1171" s="156"/>
      <c r="AR1171" s="156"/>
      <c r="AS1171" s="156"/>
      <c r="AT1171" s="156"/>
      <c r="AU1171" s="156"/>
      <c r="AV1171" s="156"/>
      <c r="AW1171" s="156"/>
      <c r="AX1171" s="156"/>
      <c r="AY1171" s="156"/>
      <c r="AZ1171" s="156"/>
      <c r="BA1171" s="156"/>
      <c r="BB1171" s="156"/>
      <c r="BC1171" s="156"/>
      <c r="BD1171" s="156"/>
      <c r="BE1171" s="156"/>
      <c r="BF1171" s="156"/>
      <c r="BG1171" s="156"/>
    </row>
    <row r="1172" spans="1:59" s="157" customFormat="1" x14ac:dyDescent="0.2">
      <c r="A1172" s="155"/>
      <c r="B1172" s="155"/>
      <c r="C1172" s="156"/>
      <c r="D1172" s="156"/>
      <c r="E1172" s="156"/>
      <c r="F1172" s="156"/>
      <c r="G1172" s="156"/>
      <c r="H1172" s="156"/>
      <c r="I1172" s="156"/>
      <c r="J1172" s="156"/>
      <c r="K1172" s="156"/>
      <c r="L1172" s="156"/>
      <c r="M1172" s="156"/>
      <c r="N1172" s="156"/>
      <c r="O1172" s="156"/>
      <c r="P1172" s="156"/>
      <c r="Q1172" s="156"/>
      <c r="R1172" s="156"/>
      <c r="S1172" s="156"/>
      <c r="T1172" s="156"/>
      <c r="U1172" s="156"/>
      <c r="V1172" s="156"/>
      <c r="W1172" s="156"/>
      <c r="X1172" s="156"/>
      <c r="Y1172" s="156"/>
      <c r="Z1172" s="156"/>
      <c r="AA1172" s="156"/>
      <c r="AB1172" s="156"/>
      <c r="AC1172" s="156"/>
      <c r="AD1172" s="156"/>
      <c r="AE1172" s="156"/>
      <c r="AF1172" s="156"/>
      <c r="AG1172" s="156"/>
      <c r="AH1172" s="156"/>
      <c r="AI1172" s="156"/>
      <c r="AJ1172" s="156"/>
      <c r="AK1172" s="156"/>
      <c r="AL1172" s="156"/>
      <c r="AM1172" s="156"/>
      <c r="AN1172" s="156"/>
      <c r="AO1172" s="156"/>
      <c r="AP1172" s="156"/>
      <c r="AQ1172" s="156"/>
      <c r="AR1172" s="156"/>
      <c r="AS1172" s="156"/>
      <c r="AT1172" s="156"/>
      <c r="AU1172" s="156"/>
      <c r="AV1172" s="156"/>
      <c r="AW1172" s="156"/>
      <c r="AX1172" s="156"/>
      <c r="AY1172" s="156"/>
      <c r="AZ1172" s="156"/>
      <c r="BA1172" s="156"/>
      <c r="BB1172" s="156"/>
      <c r="BC1172" s="156"/>
      <c r="BD1172" s="156"/>
      <c r="BE1172" s="156"/>
      <c r="BF1172" s="156"/>
      <c r="BG1172" s="156"/>
    </row>
    <row r="1173" spans="1:59" s="157" customFormat="1" x14ac:dyDescent="0.2">
      <c r="A1173" s="155"/>
      <c r="B1173" s="155"/>
      <c r="C1173" s="156"/>
      <c r="D1173" s="156"/>
      <c r="E1173" s="156"/>
      <c r="F1173" s="156"/>
      <c r="G1173" s="156"/>
      <c r="H1173" s="156"/>
      <c r="I1173" s="156"/>
      <c r="J1173" s="156"/>
      <c r="K1173" s="156"/>
      <c r="L1173" s="156"/>
      <c r="M1173" s="156"/>
      <c r="N1173" s="156"/>
      <c r="O1173" s="156"/>
      <c r="P1173" s="156"/>
      <c r="Q1173" s="156"/>
      <c r="R1173" s="156"/>
      <c r="S1173" s="156"/>
      <c r="T1173" s="156"/>
      <c r="U1173" s="156"/>
      <c r="V1173" s="156"/>
      <c r="W1173" s="156"/>
      <c r="X1173" s="156"/>
      <c r="Y1173" s="156"/>
      <c r="Z1173" s="156"/>
      <c r="AA1173" s="156"/>
      <c r="AB1173" s="156"/>
      <c r="AC1173" s="156"/>
      <c r="AD1173" s="156"/>
      <c r="AE1173" s="156"/>
      <c r="AF1173" s="156"/>
      <c r="AG1173" s="156"/>
      <c r="AH1173" s="156"/>
      <c r="AI1173" s="156"/>
      <c r="AJ1173" s="156"/>
      <c r="AK1173" s="156"/>
      <c r="AL1173" s="156"/>
      <c r="AM1173" s="156"/>
      <c r="AN1173" s="156"/>
      <c r="AO1173" s="156"/>
      <c r="AP1173" s="156"/>
      <c r="AQ1173" s="156"/>
      <c r="AR1173" s="156"/>
      <c r="AS1173" s="156"/>
      <c r="AT1173" s="156"/>
      <c r="AU1173" s="156"/>
      <c r="AV1173" s="156"/>
      <c r="AW1173" s="156"/>
      <c r="AX1173" s="156"/>
      <c r="AY1173" s="156"/>
      <c r="AZ1173" s="156"/>
      <c r="BA1173" s="156"/>
      <c r="BB1173" s="156"/>
      <c r="BC1173" s="156"/>
      <c r="BD1173" s="156"/>
      <c r="BE1173" s="156"/>
      <c r="BF1173" s="156"/>
      <c r="BG1173" s="156"/>
    </row>
    <row r="1174" spans="1:59" s="157" customFormat="1" x14ac:dyDescent="0.2">
      <c r="A1174" s="155"/>
      <c r="B1174" s="155"/>
      <c r="C1174" s="156"/>
      <c r="D1174" s="156"/>
      <c r="E1174" s="156"/>
      <c r="F1174" s="156"/>
      <c r="G1174" s="156"/>
      <c r="H1174" s="156"/>
      <c r="I1174" s="156"/>
      <c r="J1174" s="156"/>
      <c r="K1174" s="156"/>
      <c r="L1174" s="156"/>
      <c r="M1174" s="156"/>
      <c r="N1174" s="156"/>
      <c r="O1174" s="156"/>
      <c r="P1174" s="156"/>
      <c r="Q1174" s="156"/>
      <c r="R1174" s="156"/>
      <c r="S1174" s="156"/>
      <c r="T1174" s="156"/>
      <c r="U1174" s="156"/>
      <c r="V1174" s="156"/>
      <c r="W1174" s="156"/>
      <c r="X1174" s="156"/>
      <c r="Y1174" s="156"/>
      <c r="Z1174" s="156"/>
      <c r="AA1174" s="156"/>
      <c r="AB1174" s="156"/>
      <c r="AC1174" s="156"/>
      <c r="AD1174" s="156"/>
      <c r="AE1174" s="156"/>
      <c r="AF1174" s="156"/>
      <c r="AG1174" s="156"/>
      <c r="AH1174" s="156"/>
      <c r="AI1174" s="156"/>
      <c r="AJ1174" s="156"/>
      <c r="AK1174" s="156"/>
      <c r="AL1174" s="156"/>
      <c r="AM1174" s="156"/>
      <c r="AN1174" s="156"/>
      <c r="AO1174" s="156"/>
      <c r="AP1174" s="156"/>
      <c r="AQ1174" s="156"/>
      <c r="AR1174" s="156"/>
      <c r="AS1174" s="156"/>
      <c r="AT1174" s="156"/>
      <c r="AU1174" s="156"/>
      <c r="AV1174" s="156"/>
      <c r="AW1174" s="156"/>
      <c r="AX1174" s="156"/>
      <c r="AY1174" s="156"/>
      <c r="AZ1174" s="156"/>
      <c r="BA1174" s="156"/>
      <c r="BB1174" s="156"/>
      <c r="BC1174" s="156"/>
      <c r="BD1174" s="156"/>
      <c r="BE1174" s="156"/>
      <c r="BF1174" s="156"/>
      <c r="BG1174" s="156"/>
    </row>
    <row r="1175" spans="1:59" s="157" customFormat="1" x14ac:dyDescent="0.2">
      <c r="A1175" s="155"/>
      <c r="B1175" s="155"/>
      <c r="C1175" s="156"/>
      <c r="D1175" s="156"/>
      <c r="E1175" s="156"/>
      <c r="F1175" s="156"/>
      <c r="G1175" s="156"/>
      <c r="H1175" s="156"/>
      <c r="I1175" s="156"/>
      <c r="J1175" s="156"/>
      <c r="K1175" s="156"/>
      <c r="L1175" s="156"/>
      <c r="M1175" s="156"/>
      <c r="N1175" s="156"/>
      <c r="O1175" s="156"/>
      <c r="P1175" s="156"/>
      <c r="Q1175" s="156"/>
      <c r="R1175" s="156"/>
      <c r="S1175" s="156"/>
      <c r="T1175" s="156"/>
      <c r="U1175" s="156"/>
      <c r="V1175" s="156"/>
      <c r="W1175" s="156"/>
      <c r="X1175" s="156"/>
      <c r="Y1175" s="156"/>
      <c r="Z1175" s="156"/>
      <c r="AA1175" s="156"/>
      <c r="AB1175" s="156"/>
      <c r="AC1175" s="156"/>
      <c r="AD1175" s="156"/>
      <c r="AE1175" s="156"/>
      <c r="AF1175" s="156"/>
      <c r="AG1175" s="156"/>
      <c r="AH1175" s="156"/>
      <c r="AI1175" s="156"/>
      <c r="AJ1175" s="156"/>
      <c r="AK1175" s="156"/>
      <c r="AL1175" s="156"/>
      <c r="AM1175" s="156"/>
      <c r="AN1175" s="156"/>
      <c r="AO1175" s="156"/>
      <c r="AP1175" s="156"/>
      <c r="AQ1175" s="156"/>
      <c r="AR1175" s="156"/>
      <c r="AS1175" s="156"/>
      <c r="AT1175" s="156"/>
      <c r="AU1175" s="156"/>
      <c r="AV1175" s="156"/>
      <c r="AW1175" s="156"/>
      <c r="AX1175" s="156"/>
      <c r="AY1175" s="156"/>
      <c r="AZ1175" s="156"/>
      <c r="BA1175" s="156"/>
      <c r="BB1175" s="156"/>
      <c r="BC1175" s="156"/>
      <c r="BD1175" s="156"/>
      <c r="BE1175" s="156"/>
      <c r="BF1175" s="156"/>
      <c r="BG1175" s="156"/>
    </row>
    <row r="1176" spans="1:59" s="157" customFormat="1" x14ac:dyDescent="0.2">
      <c r="A1176" s="155"/>
      <c r="B1176" s="155"/>
      <c r="C1176" s="156"/>
      <c r="D1176" s="156"/>
      <c r="E1176" s="156"/>
      <c r="F1176" s="156"/>
      <c r="G1176" s="156"/>
      <c r="H1176" s="156"/>
      <c r="I1176" s="156"/>
      <c r="J1176" s="156"/>
      <c r="K1176" s="156"/>
      <c r="L1176" s="156"/>
      <c r="M1176" s="156"/>
      <c r="N1176" s="156"/>
      <c r="O1176" s="156"/>
      <c r="P1176" s="156"/>
      <c r="Q1176" s="156"/>
      <c r="R1176" s="156"/>
      <c r="S1176" s="156"/>
      <c r="T1176" s="156"/>
      <c r="U1176" s="156"/>
      <c r="V1176" s="156"/>
      <c r="W1176" s="156"/>
      <c r="X1176" s="156"/>
      <c r="Y1176" s="156"/>
      <c r="Z1176" s="156"/>
      <c r="AA1176" s="156"/>
      <c r="AB1176" s="156"/>
      <c r="AC1176" s="156"/>
      <c r="AD1176" s="156"/>
      <c r="AE1176" s="156"/>
      <c r="AF1176" s="156"/>
      <c r="AG1176" s="156"/>
      <c r="AH1176" s="156"/>
      <c r="AI1176" s="156"/>
      <c r="AJ1176" s="156"/>
      <c r="AK1176" s="156"/>
      <c r="AL1176" s="156"/>
      <c r="AM1176" s="156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</row>
    <row r="1177" spans="1:59" s="157" customFormat="1" x14ac:dyDescent="0.2">
      <c r="A1177" s="155"/>
      <c r="B1177" s="155"/>
      <c r="C1177" s="156"/>
      <c r="D1177" s="156"/>
      <c r="E1177" s="156"/>
      <c r="F1177" s="156"/>
      <c r="G1177" s="156"/>
      <c r="H1177" s="156"/>
      <c r="I1177" s="156"/>
      <c r="J1177" s="156"/>
      <c r="K1177" s="156"/>
      <c r="L1177" s="156"/>
      <c r="M1177" s="156"/>
      <c r="N1177" s="156"/>
      <c r="O1177" s="156"/>
      <c r="P1177" s="156"/>
      <c r="Q1177" s="156"/>
      <c r="R1177" s="156"/>
      <c r="S1177" s="156"/>
      <c r="T1177" s="156"/>
      <c r="U1177" s="156"/>
      <c r="V1177" s="156"/>
      <c r="W1177" s="156"/>
      <c r="X1177" s="156"/>
      <c r="Y1177" s="156"/>
      <c r="Z1177" s="156"/>
      <c r="AA1177" s="156"/>
      <c r="AB1177" s="156"/>
      <c r="AC1177" s="156"/>
      <c r="AD1177" s="156"/>
      <c r="AE1177" s="156"/>
      <c r="AF1177" s="156"/>
      <c r="AG1177" s="156"/>
      <c r="AH1177" s="156"/>
      <c r="AI1177" s="156"/>
      <c r="AJ1177" s="156"/>
      <c r="AK1177" s="156"/>
      <c r="AL1177" s="156"/>
      <c r="AM1177" s="156"/>
      <c r="AN1177" s="156"/>
      <c r="AO1177" s="156"/>
      <c r="AP1177" s="156"/>
      <c r="AQ1177" s="156"/>
      <c r="AR1177" s="156"/>
      <c r="AS1177" s="156"/>
      <c r="AT1177" s="156"/>
      <c r="AU1177" s="156"/>
      <c r="AV1177" s="156"/>
      <c r="AW1177" s="156"/>
      <c r="AX1177" s="156"/>
      <c r="AY1177" s="156"/>
      <c r="AZ1177" s="156"/>
      <c r="BA1177" s="156"/>
      <c r="BB1177" s="156"/>
      <c r="BC1177" s="156"/>
      <c r="BD1177" s="156"/>
      <c r="BE1177" s="156"/>
      <c r="BF1177" s="156"/>
      <c r="BG1177" s="156"/>
    </row>
    <row r="1178" spans="1:59" s="157" customFormat="1" x14ac:dyDescent="0.2">
      <c r="A1178" s="155"/>
      <c r="B1178" s="155"/>
      <c r="C1178" s="156"/>
      <c r="D1178" s="156"/>
      <c r="E1178" s="156"/>
      <c r="F1178" s="156"/>
      <c r="G1178" s="156"/>
      <c r="H1178" s="156"/>
      <c r="I1178" s="156"/>
      <c r="J1178" s="156"/>
      <c r="K1178" s="156"/>
      <c r="L1178" s="156"/>
      <c r="M1178" s="156"/>
      <c r="N1178" s="156"/>
      <c r="O1178" s="156"/>
      <c r="P1178" s="156"/>
      <c r="Q1178" s="156"/>
      <c r="R1178" s="156"/>
      <c r="S1178" s="156"/>
      <c r="T1178" s="156"/>
      <c r="U1178" s="156"/>
      <c r="V1178" s="156"/>
      <c r="W1178" s="156"/>
      <c r="X1178" s="156"/>
      <c r="Y1178" s="156"/>
      <c r="Z1178" s="156"/>
      <c r="AA1178" s="156"/>
      <c r="AB1178" s="156"/>
      <c r="AC1178" s="156"/>
      <c r="AD1178" s="156"/>
      <c r="AE1178" s="156"/>
      <c r="AF1178" s="156"/>
      <c r="AG1178" s="156"/>
      <c r="AH1178" s="156"/>
      <c r="AI1178" s="156"/>
      <c r="AJ1178" s="156"/>
      <c r="AK1178" s="156"/>
      <c r="AL1178" s="156"/>
      <c r="AM1178" s="156"/>
      <c r="AN1178" s="156"/>
      <c r="AO1178" s="156"/>
      <c r="AP1178" s="156"/>
      <c r="AQ1178" s="156"/>
      <c r="AR1178" s="156"/>
      <c r="AS1178" s="156"/>
      <c r="AT1178" s="156"/>
      <c r="AU1178" s="156"/>
      <c r="AV1178" s="156"/>
      <c r="AW1178" s="156"/>
      <c r="AX1178" s="156"/>
      <c r="AY1178" s="156"/>
      <c r="AZ1178" s="156"/>
      <c r="BA1178" s="156"/>
      <c r="BB1178" s="156"/>
      <c r="BC1178" s="156"/>
      <c r="BD1178" s="156"/>
      <c r="BE1178" s="156"/>
      <c r="BF1178" s="156"/>
      <c r="BG1178" s="156"/>
    </row>
    <row r="1179" spans="1:59" s="157" customFormat="1" x14ac:dyDescent="0.2">
      <c r="A1179" s="155"/>
      <c r="B1179" s="155"/>
      <c r="C1179" s="156"/>
      <c r="D1179" s="156"/>
      <c r="E1179" s="156"/>
      <c r="F1179" s="156"/>
      <c r="G1179" s="156"/>
      <c r="H1179" s="156"/>
      <c r="I1179" s="156"/>
      <c r="J1179" s="156"/>
      <c r="K1179" s="156"/>
      <c r="L1179" s="156"/>
      <c r="M1179" s="156"/>
      <c r="N1179" s="156"/>
      <c r="O1179" s="156"/>
      <c r="P1179" s="156"/>
      <c r="Q1179" s="156"/>
      <c r="R1179" s="156"/>
      <c r="S1179" s="156"/>
      <c r="T1179" s="156"/>
      <c r="U1179" s="156"/>
      <c r="V1179" s="156"/>
      <c r="W1179" s="156"/>
      <c r="X1179" s="156"/>
      <c r="Y1179" s="156"/>
      <c r="Z1179" s="156"/>
      <c r="AA1179" s="156"/>
      <c r="AB1179" s="156"/>
      <c r="AC1179" s="156"/>
      <c r="AD1179" s="156"/>
      <c r="AE1179" s="156"/>
      <c r="AF1179" s="156"/>
      <c r="AG1179" s="156"/>
      <c r="AH1179" s="156"/>
      <c r="AI1179" s="156"/>
      <c r="AJ1179" s="156"/>
      <c r="AK1179" s="156"/>
      <c r="AL1179" s="156"/>
      <c r="AM1179" s="156"/>
      <c r="AN1179" s="156"/>
      <c r="AO1179" s="156"/>
      <c r="AP1179" s="156"/>
      <c r="AQ1179" s="156"/>
      <c r="AR1179" s="156"/>
      <c r="AS1179" s="156"/>
      <c r="AT1179" s="156"/>
      <c r="AU1179" s="156"/>
      <c r="AV1179" s="156"/>
      <c r="AW1179" s="156"/>
      <c r="AX1179" s="156"/>
      <c r="AY1179" s="156"/>
      <c r="AZ1179" s="156"/>
      <c r="BA1179" s="156"/>
      <c r="BB1179" s="156"/>
      <c r="BC1179" s="156"/>
      <c r="BD1179" s="156"/>
      <c r="BE1179" s="156"/>
      <c r="BF1179" s="156"/>
      <c r="BG1179" s="156"/>
    </row>
    <row r="1180" spans="1:59" s="157" customFormat="1" x14ac:dyDescent="0.2">
      <c r="A1180" s="155"/>
      <c r="B1180" s="155"/>
      <c r="C1180" s="156"/>
      <c r="D1180" s="156"/>
      <c r="E1180" s="156"/>
      <c r="F1180" s="156"/>
      <c r="G1180" s="156"/>
      <c r="H1180" s="156"/>
      <c r="I1180" s="156"/>
      <c r="J1180" s="156"/>
      <c r="K1180" s="156"/>
      <c r="L1180" s="156"/>
      <c r="M1180" s="156"/>
      <c r="N1180" s="156"/>
      <c r="O1180" s="156"/>
      <c r="P1180" s="156"/>
      <c r="Q1180" s="156"/>
      <c r="R1180" s="156"/>
      <c r="S1180" s="156"/>
      <c r="T1180" s="156"/>
      <c r="U1180" s="156"/>
      <c r="V1180" s="156"/>
      <c r="W1180" s="156"/>
      <c r="X1180" s="156"/>
      <c r="Y1180" s="156"/>
      <c r="Z1180" s="156"/>
      <c r="AA1180" s="156"/>
      <c r="AB1180" s="156"/>
      <c r="AC1180" s="156"/>
      <c r="AD1180" s="156"/>
      <c r="AE1180" s="156"/>
      <c r="AF1180" s="156"/>
      <c r="AG1180" s="156"/>
      <c r="AH1180" s="156"/>
      <c r="AI1180" s="156"/>
      <c r="AJ1180" s="156"/>
      <c r="AK1180" s="156"/>
      <c r="AL1180" s="156"/>
      <c r="AM1180" s="156"/>
      <c r="AN1180" s="156"/>
      <c r="AO1180" s="156"/>
      <c r="AP1180" s="156"/>
      <c r="AQ1180" s="156"/>
      <c r="AR1180" s="156"/>
      <c r="AS1180" s="156"/>
      <c r="AT1180" s="156"/>
      <c r="AU1180" s="156"/>
      <c r="AV1180" s="156"/>
      <c r="AW1180" s="156"/>
      <c r="AX1180" s="156"/>
      <c r="AY1180" s="156"/>
      <c r="AZ1180" s="156"/>
      <c r="BA1180" s="156"/>
      <c r="BB1180" s="156"/>
      <c r="BC1180" s="156"/>
      <c r="BD1180" s="156"/>
      <c r="BE1180" s="156"/>
      <c r="BF1180" s="156"/>
      <c r="BG1180" s="156"/>
    </row>
    <row r="1181" spans="1:59" s="157" customFormat="1" x14ac:dyDescent="0.2">
      <c r="A1181" s="155"/>
      <c r="B1181" s="155"/>
      <c r="C1181" s="156"/>
      <c r="D1181" s="156"/>
      <c r="E1181" s="156"/>
      <c r="F1181" s="156"/>
      <c r="G1181" s="156"/>
      <c r="H1181" s="156"/>
      <c r="I1181" s="156"/>
      <c r="J1181" s="156"/>
      <c r="K1181" s="156"/>
      <c r="L1181" s="156"/>
      <c r="M1181" s="156"/>
      <c r="N1181" s="156"/>
      <c r="O1181" s="156"/>
      <c r="P1181" s="156"/>
      <c r="Q1181" s="156"/>
      <c r="R1181" s="156"/>
      <c r="S1181" s="156"/>
      <c r="T1181" s="156"/>
      <c r="U1181" s="156"/>
      <c r="V1181" s="156"/>
      <c r="W1181" s="156"/>
      <c r="X1181" s="156"/>
      <c r="Y1181" s="156"/>
      <c r="Z1181" s="156"/>
      <c r="AA1181" s="156"/>
      <c r="AB1181" s="156"/>
      <c r="AC1181" s="156"/>
      <c r="AD1181" s="156"/>
      <c r="AE1181" s="156"/>
      <c r="AF1181" s="156"/>
      <c r="AG1181" s="156"/>
      <c r="AH1181" s="156"/>
      <c r="AI1181" s="156"/>
      <c r="AJ1181" s="156"/>
      <c r="AK1181" s="156"/>
      <c r="AL1181" s="156"/>
      <c r="AM1181" s="156"/>
      <c r="AN1181" s="156"/>
      <c r="AO1181" s="156"/>
      <c r="AP1181" s="156"/>
      <c r="AQ1181" s="156"/>
      <c r="AR1181" s="156"/>
      <c r="AS1181" s="156"/>
      <c r="AT1181" s="156"/>
      <c r="AU1181" s="156"/>
      <c r="AV1181" s="156"/>
      <c r="AW1181" s="156"/>
      <c r="AX1181" s="156"/>
      <c r="AY1181" s="156"/>
      <c r="AZ1181" s="156"/>
      <c r="BA1181" s="156"/>
      <c r="BB1181" s="156"/>
      <c r="BC1181" s="156"/>
      <c r="BD1181" s="156"/>
      <c r="BE1181" s="156"/>
      <c r="BF1181" s="156"/>
      <c r="BG1181" s="156"/>
    </row>
    <row r="1182" spans="1:59" s="157" customFormat="1" x14ac:dyDescent="0.2">
      <c r="A1182" s="155"/>
      <c r="B1182" s="155"/>
      <c r="C1182" s="156"/>
      <c r="D1182" s="156"/>
      <c r="E1182" s="156"/>
      <c r="F1182" s="156"/>
      <c r="G1182" s="156"/>
      <c r="H1182" s="156"/>
      <c r="I1182" s="156"/>
      <c r="J1182" s="156"/>
      <c r="K1182" s="156"/>
      <c r="L1182" s="156"/>
      <c r="M1182" s="156"/>
      <c r="N1182" s="156"/>
      <c r="O1182" s="156"/>
      <c r="P1182" s="156"/>
      <c r="Q1182" s="156"/>
      <c r="R1182" s="156"/>
      <c r="S1182" s="156"/>
      <c r="T1182" s="156"/>
      <c r="U1182" s="156"/>
      <c r="V1182" s="156"/>
      <c r="W1182" s="156"/>
      <c r="X1182" s="156"/>
      <c r="Y1182" s="156"/>
      <c r="Z1182" s="156"/>
      <c r="AA1182" s="156"/>
      <c r="AB1182" s="156"/>
      <c r="AC1182" s="156"/>
      <c r="AD1182" s="156"/>
      <c r="AE1182" s="156"/>
      <c r="AF1182" s="156"/>
      <c r="AG1182" s="156"/>
      <c r="AH1182" s="156"/>
      <c r="AI1182" s="156"/>
      <c r="AJ1182" s="156"/>
      <c r="AK1182" s="156"/>
      <c r="AL1182" s="156"/>
      <c r="AM1182" s="156"/>
      <c r="AN1182" s="156"/>
      <c r="AO1182" s="156"/>
      <c r="AP1182" s="156"/>
      <c r="AQ1182" s="156"/>
      <c r="AR1182" s="156"/>
      <c r="AS1182" s="156"/>
      <c r="AT1182" s="156"/>
      <c r="AU1182" s="156"/>
      <c r="AV1182" s="156"/>
      <c r="AW1182" s="156"/>
      <c r="AX1182" s="156"/>
      <c r="AY1182" s="156"/>
      <c r="AZ1182" s="156"/>
      <c r="BA1182" s="156"/>
      <c r="BB1182" s="156"/>
      <c r="BC1182" s="156"/>
      <c r="BD1182" s="156"/>
      <c r="BE1182" s="156"/>
      <c r="BF1182" s="156"/>
      <c r="BG1182" s="156"/>
    </row>
    <row r="1183" spans="1:59" s="157" customFormat="1" x14ac:dyDescent="0.2">
      <c r="A1183" s="155"/>
      <c r="B1183" s="155"/>
      <c r="C1183" s="156"/>
      <c r="D1183" s="156"/>
      <c r="E1183" s="156"/>
      <c r="F1183" s="156"/>
      <c r="G1183" s="156"/>
      <c r="H1183" s="156"/>
      <c r="I1183" s="156"/>
      <c r="J1183" s="156"/>
      <c r="K1183" s="156"/>
      <c r="L1183" s="156"/>
      <c r="M1183" s="156"/>
      <c r="N1183" s="156"/>
      <c r="O1183" s="156"/>
      <c r="P1183" s="156"/>
      <c r="Q1183" s="156"/>
      <c r="R1183" s="156"/>
      <c r="S1183" s="156"/>
      <c r="T1183" s="156"/>
      <c r="U1183" s="156"/>
      <c r="V1183" s="156"/>
      <c r="W1183" s="156"/>
      <c r="X1183" s="156"/>
      <c r="Y1183" s="156"/>
      <c r="Z1183" s="156"/>
      <c r="AA1183" s="156"/>
      <c r="AB1183" s="156"/>
      <c r="AC1183" s="156"/>
      <c r="AD1183" s="156"/>
      <c r="AE1183" s="156"/>
      <c r="AF1183" s="156"/>
      <c r="AG1183" s="156"/>
      <c r="AH1183" s="156"/>
      <c r="AI1183" s="156"/>
      <c r="AJ1183" s="156"/>
      <c r="AK1183" s="156"/>
      <c r="AL1183" s="156"/>
      <c r="AM1183" s="156"/>
      <c r="AN1183" s="156"/>
      <c r="AO1183" s="156"/>
      <c r="AP1183" s="156"/>
      <c r="AQ1183" s="156"/>
      <c r="AR1183" s="156"/>
      <c r="AS1183" s="156"/>
      <c r="AT1183" s="156"/>
      <c r="AU1183" s="156"/>
      <c r="AV1183" s="156"/>
      <c r="AW1183" s="156"/>
      <c r="AX1183" s="156"/>
      <c r="AY1183" s="156"/>
      <c r="AZ1183" s="156"/>
      <c r="BA1183" s="156"/>
      <c r="BB1183" s="156"/>
      <c r="BC1183" s="156"/>
      <c r="BD1183" s="156"/>
      <c r="BE1183" s="156"/>
      <c r="BF1183" s="156"/>
      <c r="BG1183" s="156"/>
    </row>
    <row r="1184" spans="1:59" s="157" customFormat="1" x14ac:dyDescent="0.2">
      <c r="A1184" s="155"/>
      <c r="B1184" s="155"/>
      <c r="C1184" s="156"/>
      <c r="D1184" s="156"/>
      <c r="E1184" s="156"/>
      <c r="F1184" s="156"/>
      <c r="G1184" s="156"/>
      <c r="H1184" s="156"/>
      <c r="I1184" s="156"/>
      <c r="J1184" s="156"/>
      <c r="K1184" s="156"/>
      <c r="L1184" s="156"/>
      <c r="M1184" s="156"/>
      <c r="N1184" s="156"/>
      <c r="O1184" s="156"/>
      <c r="P1184" s="156"/>
      <c r="Q1184" s="156"/>
      <c r="R1184" s="156"/>
      <c r="S1184" s="156"/>
      <c r="T1184" s="156"/>
      <c r="U1184" s="156"/>
      <c r="V1184" s="156"/>
      <c r="W1184" s="156"/>
      <c r="X1184" s="156"/>
      <c r="Y1184" s="156"/>
      <c r="Z1184" s="156"/>
      <c r="AA1184" s="156"/>
      <c r="AB1184" s="156"/>
      <c r="AC1184" s="156"/>
      <c r="AD1184" s="156"/>
      <c r="AE1184" s="156"/>
      <c r="AF1184" s="156"/>
      <c r="AG1184" s="156"/>
      <c r="AH1184" s="156"/>
      <c r="AI1184" s="156"/>
      <c r="AJ1184" s="156"/>
      <c r="AK1184" s="156"/>
      <c r="AL1184" s="156"/>
      <c r="AM1184" s="156"/>
      <c r="AN1184" s="156"/>
      <c r="AO1184" s="156"/>
      <c r="AP1184" s="156"/>
      <c r="AQ1184" s="156"/>
      <c r="AR1184" s="156"/>
      <c r="AS1184" s="156"/>
      <c r="AT1184" s="156"/>
      <c r="AU1184" s="156"/>
      <c r="AV1184" s="156"/>
      <c r="AW1184" s="156"/>
      <c r="AX1184" s="156"/>
      <c r="AY1184" s="156"/>
      <c r="AZ1184" s="156"/>
      <c r="BA1184" s="156"/>
      <c r="BB1184" s="156"/>
      <c r="BC1184" s="156"/>
      <c r="BD1184" s="156"/>
      <c r="BE1184" s="156"/>
      <c r="BF1184" s="156"/>
      <c r="BG1184" s="156"/>
    </row>
    <row r="1185" spans="1:59" s="157" customFormat="1" x14ac:dyDescent="0.2">
      <c r="A1185" s="155"/>
      <c r="B1185" s="155"/>
      <c r="C1185" s="156"/>
      <c r="D1185" s="156"/>
      <c r="E1185" s="156"/>
      <c r="F1185" s="156"/>
      <c r="G1185" s="156"/>
      <c r="H1185" s="156"/>
      <c r="I1185" s="156"/>
      <c r="J1185" s="156"/>
      <c r="K1185" s="156"/>
      <c r="L1185" s="156"/>
      <c r="M1185" s="156"/>
      <c r="N1185" s="156"/>
      <c r="O1185" s="156"/>
      <c r="P1185" s="156"/>
      <c r="Q1185" s="156"/>
      <c r="R1185" s="156"/>
      <c r="S1185" s="156"/>
      <c r="T1185" s="156"/>
      <c r="U1185" s="156"/>
      <c r="V1185" s="156"/>
      <c r="W1185" s="156"/>
      <c r="X1185" s="156"/>
      <c r="Y1185" s="156"/>
      <c r="Z1185" s="156"/>
      <c r="AA1185" s="156"/>
      <c r="AB1185" s="156"/>
      <c r="AC1185" s="156"/>
      <c r="AD1185" s="156"/>
      <c r="AE1185" s="156"/>
      <c r="AF1185" s="156"/>
      <c r="AG1185" s="156"/>
      <c r="AH1185" s="156"/>
      <c r="AI1185" s="156"/>
      <c r="AJ1185" s="156"/>
      <c r="AK1185" s="156"/>
      <c r="AL1185" s="156"/>
      <c r="AM1185" s="156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</row>
    <row r="1186" spans="1:59" s="157" customFormat="1" x14ac:dyDescent="0.2">
      <c r="A1186" s="155"/>
      <c r="B1186" s="155"/>
      <c r="C1186" s="156"/>
      <c r="D1186" s="156"/>
      <c r="E1186" s="156"/>
      <c r="F1186" s="156"/>
      <c r="G1186" s="156"/>
      <c r="H1186" s="156"/>
      <c r="I1186" s="156"/>
      <c r="J1186" s="156"/>
      <c r="K1186" s="156"/>
      <c r="L1186" s="156"/>
      <c r="M1186" s="156"/>
      <c r="N1186" s="156"/>
      <c r="O1186" s="156"/>
      <c r="P1186" s="156"/>
      <c r="Q1186" s="156"/>
      <c r="R1186" s="156"/>
      <c r="S1186" s="156"/>
      <c r="T1186" s="156"/>
      <c r="U1186" s="156"/>
      <c r="V1186" s="156"/>
      <c r="W1186" s="156"/>
      <c r="X1186" s="156"/>
      <c r="Y1186" s="156"/>
      <c r="Z1186" s="156"/>
      <c r="AA1186" s="156"/>
      <c r="AB1186" s="156"/>
      <c r="AC1186" s="156"/>
      <c r="AD1186" s="156"/>
      <c r="AE1186" s="156"/>
      <c r="AF1186" s="156"/>
      <c r="AG1186" s="156"/>
      <c r="AH1186" s="156"/>
      <c r="AI1186" s="156"/>
      <c r="AJ1186" s="156"/>
      <c r="AK1186" s="156"/>
      <c r="AL1186" s="156"/>
      <c r="AM1186" s="156"/>
      <c r="AN1186" s="156"/>
      <c r="AO1186" s="156"/>
      <c r="AP1186" s="156"/>
      <c r="AQ1186" s="156"/>
      <c r="AR1186" s="156"/>
      <c r="AS1186" s="156"/>
      <c r="AT1186" s="156"/>
      <c r="AU1186" s="156"/>
      <c r="AV1186" s="156"/>
      <c r="AW1186" s="156"/>
      <c r="AX1186" s="156"/>
      <c r="AY1186" s="156"/>
      <c r="AZ1186" s="156"/>
      <c r="BA1186" s="156"/>
      <c r="BB1186" s="156"/>
      <c r="BC1186" s="156"/>
      <c r="BD1186" s="156"/>
      <c r="BE1186" s="156"/>
      <c r="BF1186" s="156"/>
      <c r="BG1186" s="156"/>
    </row>
    <row r="1187" spans="1:59" s="157" customFormat="1" x14ac:dyDescent="0.2">
      <c r="A1187" s="155"/>
      <c r="B1187" s="155"/>
      <c r="C1187" s="156"/>
      <c r="D1187" s="156"/>
      <c r="E1187" s="156"/>
      <c r="F1187" s="156"/>
      <c r="G1187" s="156"/>
      <c r="H1187" s="156"/>
      <c r="I1187" s="156"/>
      <c r="J1187" s="156"/>
      <c r="K1187" s="156"/>
      <c r="L1187" s="156"/>
      <c r="M1187" s="156"/>
      <c r="N1187" s="156"/>
      <c r="O1187" s="156"/>
      <c r="P1187" s="156"/>
      <c r="Q1187" s="156"/>
      <c r="R1187" s="156"/>
      <c r="S1187" s="156"/>
      <c r="T1187" s="156"/>
      <c r="U1187" s="156"/>
      <c r="V1187" s="156"/>
      <c r="W1187" s="156"/>
      <c r="X1187" s="156"/>
      <c r="Y1187" s="156"/>
      <c r="Z1187" s="156"/>
      <c r="AA1187" s="156"/>
      <c r="AB1187" s="156"/>
      <c r="AC1187" s="156"/>
      <c r="AD1187" s="156"/>
      <c r="AE1187" s="156"/>
      <c r="AF1187" s="156"/>
      <c r="AG1187" s="156"/>
      <c r="AH1187" s="156"/>
      <c r="AI1187" s="156"/>
      <c r="AJ1187" s="156"/>
      <c r="AK1187" s="156"/>
      <c r="AL1187" s="156"/>
      <c r="AM1187" s="156"/>
      <c r="AN1187" s="156"/>
      <c r="AO1187" s="156"/>
      <c r="AP1187" s="156"/>
      <c r="AQ1187" s="156"/>
      <c r="AR1187" s="156"/>
      <c r="AS1187" s="156"/>
      <c r="AT1187" s="156"/>
      <c r="AU1187" s="156"/>
      <c r="AV1187" s="156"/>
      <c r="AW1187" s="156"/>
      <c r="AX1187" s="156"/>
      <c r="AY1187" s="156"/>
      <c r="AZ1187" s="156"/>
      <c r="BA1187" s="156"/>
      <c r="BB1187" s="156"/>
      <c r="BC1187" s="156"/>
      <c r="BD1187" s="156"/>
      <c r="BE1187" s="156"/>
      <c r="BF1187" s="156"/>
      <c r="BG1187" s="156"/>
    </row>
    <row r="1188" spans="1:59" s="157" customFormat="1" x14ac:dyDescent="0.2">
      <c r="A1188" s="155"/>
      <c r="B1188" s="155"/>
      <c r="C1188" s="156"/>
      <c r="D1188" s="156"/>
      <c r="E1188" s="156"/>
      <c r="F1188" s="156"/>
      <c r="G1188" s="156"/>
      <c r="H1188" s="156"/>
      <c r="I1188" s="156"/>
      <c r="J1188" s="156"/>
      <c r="K1188" s="156"/>
      <c r="L1188" s="156"/>
      <c r="M1188" s="156"/>
      <c r="N1188" s="156"/>
      <c r="O1188" s="156"/>
      <c r="P1188" s="156"/>
      <c r="Q1188" s="156"/>
      <c r="R1188" s="156"/>
      <c r="S1188" s="156"/>
      <c r="T1188" s="156"/>
      <c r="U1188" s="156"/>
      <c r="V1188" s="156"/>
      <c r="W1188" s="156"/>
      <c r="X1188" s="156"/>
      <c r="Y1188" s="156"/>
      <c r="Z1188" s="156"/>
      <c r="AA1188" s="156"/>
      <c r="AB1188" s="156"/>
      <c r="AC1188" s="156"/>
      <c r="AD1188" s="156"/>
      <c r="AE1188" s="156"/>
      <c r="AF1188" s="156"/>
      <c r="AG1188" s="156"/>
      <c r="AH1188" s="156"/>
      <c r="AI1188" s="156"/>
      <c r="AJ1188" s="156"/>
      <c r="AK1188" s="156"/>
      <c r="AL1188" s="156"/>
      <c r="AM1188" s="156"/>
      <c r="AN1188" s="156"/>
      <c r="AO1188" s="156"/>
      <c r="AP1188" s="156"/>
      <c r="AQ1188" s="156"/>
      <c r="AR1188" s="156"/>
      <c r="AS1188" s="156"/>
      <c r="AT1188" s="156"/>
      <c r="AU1188" s="156"/>
      <c r="AV1188" s="156"/>
      <c r="AW1188" s="156"/>
      <c r="AX1188" s="156"/>
      <c r="AY1188" s="156"/>
      <c r="AZ1188" s="156"/>
      <c r="BA1188" s="156"/>
      <c r="BB1188" s="156"/>
      <c r="BC1188" s="156"/>
      <c r="BD1188" s="156"/>
      <c r="BE1188" s="156"/>
      <c r="BF1188" s="156"/>
      <c r="BG1188" s="156"/>
    </row>
    <row r="1189" spans="1:59" s="157" customFormat="1" x14ac:dyDescent="0.2">
      <c r="A1189" s="155"/>
      <c r="B1189" s="155"/>
      <c r="C1189" s="156"/>
      <c r="D1189" s="156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6"/>
      <c r="O1189" s="156"/>
      <c r="P1189" s="156"/>
      <c r="Q1189" s="156"/>
      <c r="R1189" s="156"/>
      <c r="S1189" s="156"/>
      <c r="T1189" s="156"/>
      <c r="U1189" s="156"/>
      <c r="V1189" s="156"/>
      <c r="W1189" s="156"/>
      <c r="X1189" s="156"/>
      <c r="Y1189" s="156"/>
      <c r="Z1189" s="156"/>
      <c r="AA1189" s="156"/>
      <c r="AB1189" s="156"/>
      <c r="AC1189" s="156"/>
      <c r="AD1189" s="156"/>
      <c r="AE1189" s="156"/>
      <c r="AF1189" s="156"/>
      <c r="AG1189" s="156"/>
      <c r="AH1189" s="156"/>
      <c r="AI1189" s="156"/>
      <c r="AJ1189" s="156"/>
      <c r="AK1189" s="156"/>
      <c r="AL1189" s="156"/>
      <c r="AM1189" s="156"/>
      <c r="AN1189" s="156"/>
      <c r="AO1189" s="156"/>
      <c r="AP1189" s="156"/>
      <c r="AQ1189" s="156"/>
      <c r="AR1189" s="156"/>
      <c r="AS1189" s="156"/>
      <c r="AT1189" s="156"/>
      <c r="AU1189" s="156"/>
      <c r="AV1189" s="156"/>
      <c r="AW1189" s="156"/>
      <c r="AX1189" s="156"/>
      <c r="AY1189" s="156"/>
      <c r="AZ1189" s="156"/>
      <c r="BA1189" s="156"/>
      <c r="BB1189" s="156"/>
      <c r="BC1189" s="156"/>
      <c r="BD1189" s="156"/>
      <c r="BE1189" s="156"/>
      <c r="BF1189" s="156"/>
      <c r="BG1189" s="156"/>
    </row>
    <row r="1190" spans="1:59" s="157" customFormat="1" x14ac:dyDescent="0.2">
      <c r="A1190" s="155"/>
      <c r="B1190" s="155"/>
      <c r="C1190" s="156"/>
      <c r="D1190" s="156"/>
      <c r="E1190" s="156"/>
      <c r="F1190" s="156"/>
      <c r="G1190" s="156"/>
      <c r="H1190" s="156"/>
      <c r="I1190" s="156"/>
      <c r="J1190" s="156"/>
      <c r="K1190" s="156"/>
      <c r="L1190" s="156"/>
      <c r="M1190" s="156"/>
      <c r="N1190" s="156"/>
      <c r="O1190" s="156"/>
      <c r="P1190" s="156"/>
      <c r="Q1190" s="156"/>
      <c r="R1190" s="156"/>
      <c r="S1190" s="156"/>
      <c r="T1190" s="156"/>
      <c r="U1190" s="156"/>
      <c r="V1190" s="156"/>
      <c r="W1190" s="156"/>
      <c r="X1190" s="156"/>
      <c r="Y1190" s="156"/>
      <c r="Z1190" s="156"/>
      <c r="AA1190" s="156"/>
      <c r="AB1190" s="156"/>
      <c r="AC1190" s="156"/>
      <c r="AD1190" s="156"/>
      <c r="AE1190" s="156"/>
      <c r="AF1190" s="156"/>
      <c r="AG1190" s="156"/>
      <c r="AH1190" s="156"/>
      <c r="AI1190" s="156"/>
      <c r="AJ1190" s="156"/>
      <c r="AK1190" s="156"/>
      <c r="AL1190" s="156"/>
      <c r="AM1190" s="156"/>
      <c r="AN1190" s="156"/>
      <c r="AO1190" s="156"/>
      <c r="AP1190" s="156"/>
      <c r="AQ1190" s="156"/>
      <c r="AR1190" s="156"/>
      <c r="AS1190" s="156"/>
      <c r="AT1190" s="156"/>
      <c r="AU1190" s="156"/>
      <c r="AV1190" s="156"/>
      <c r="AW1190" s="156"/>
      <c r="AX1190" s="156"/>
      <c r="AY1190" s="156"/>
      <c r="AZ1190" s="156"/>
      <c r="BA1190" s="156"/>
      <c r="BB1190" s="156"/>
      <c r="BC1190" s="156"/>
      <c r="BD1190" s="156"/>
      <c r="BE1190" s="156"/>
      <c r="BF1190" s="156"/>
      <c r="BG1190" s="156"/>
    </row>
    <row r="1191" spans="1:59" s="157" customFormat="1" x14ac:dyDescent="0.2">
      <c r="A1191" s="155"/>
      <c r="B1191" s="155"/>
      <c r="C1191" s="156"/>
      <c r="D1191" s="156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6"/>
      <c r="O1191" s="156"/>
      <c r="P1191" s="156"/>
      <c r="Q1191" s="156"/>
      <c r="R1191" s="156"/>
      <c r="S1191" s="156"/>
      <c r="T1191" s="156"/>
      <c r="U1191" s="156"/>
      <c r="V1191" s="156"/>
      <c r="W1191" s="156"/>
      <c r="X1191" s="156"/>
      <c r="Y1191" s="156"/>
      <c r="Z1191" s="156"/>
      <c r="AA1191" s="156"/>
      <c r="AB1191" s="156"/>
      <c r="AC1191" s="156"/>
      <c r="AD1191" s="156"/>
      <c r="AE1191" s="156"/>
      <c r="AF1191" s="156"/>
      <c r="AG1191" s="156"/>
      <c r="AH1191" s="156"/>
      <c r="AI1191" s="156"/>
      <c r="AJ1191" s="156"/>
      <c r="AK1191" s="156"/>
      <c r="AL1191" s="156"/>
      <c r="AM1191" s="156"/>
      <c r="AN1191" s="156"/>
      <c r="AO1191" s="156"/>
      <c r="AP1191" s="156"/>
      <c r="AQ1191" s="156"/>
      <c r="AR1191" s="156"/>
      <c r="AS1191" s="156"/>
      <c r="AT1191" s="156"/>
      <c r="AU1191" s="156"/>
      <c r="AV1191" s="156"/>
      <c r="AW1191" s="156"/>
      <c r="AX1191" s="156"/>
      <c r="AY1191" s="156"/>
      <c r="AZ1191" s="156"/>
      <c r="BA1191" s="156"/>
      <c r="BB1191" s="156"/>
      <c r="BC1191" s="156"/>
      <c r="BD1191" s="156"/>
      <c r="BE1191" s="156"/>
      <c r="BF1191" s="156"/>
      <c r="BG1191" s="156"/>
    </row>
    <row r="1192" spans="1:59" s="157" customFormat="1" x14ac:dyDescent="0.2">
      <c r="A1192" s="155"/>
      <c r="B1192" s="155"/>
      <c r="C1192" s="156"/>
      <c r="D1192" s="156"/>
      <c r="E1192" s="156"/>
      <c r="F1192" s="156"/>
      <c r="G1192" s="156"/>
      <c r="H1192" s="156"/>
      <c r="I1192" s="156"/>
      <c r="J1192" s="156"/>
      <c r="K1192" s="156"/>
      <c r="L1192" s="156"/>
      <c r="M1192" s="156"/>
      <c r="N1192" s="156"/>
      <c r="O1192" s="156"/>
      <c r="P1192" s="156"/>
      <c r="Q1192" s="156"/>
      <c r="R1192" s="156"/>
      <c r="S1192" s="156"/>
      <c r="T1192" s="156"/>
      <c r="U1192" s="156"/>
      <c r="V1192" s="156"/>
      <c r="W1192" s="156"/>
      <c r="X1192" s="156"/>
      <c r="Y1192" s="156"/>
      <c r="Z1192" s="156"/>
      <c r="AA1192" s="156"/>
      <c r="AB1192" s="156"/>
      <c r="AC1192" s="156"/>
      <c r="AD1192" s="156"/>
      <c r="AE1192" s="156"/>
      <c r="AF1192" s="156"/>
      <c r="AG1192" s="156"/>
      <c r="AH1192" s="156"/>
      <c r="AI1192" s="156"/>
      <c r="AJ1192" s="156"/>
      <c r="AK1192" s="156"/>
      <c r="AL1192" s="156"/>
      <c r="AM1192" s="156"/>
      <c r="AN1192" s="156"/>
      <c r="AO1192" s="156"/>
      <c r="AP1192" s="156"/>
      <c r="AQ1192" s="156"/>
      <c r="AR1192" s="156"/>
      <c r="AS1192" s="156"/>
      <c r="AT1192" s="156"/>
      <c r="AU1192" s="156"/>
      <c r="AV1192" s="156"/>
      <c r="AW1192" s="156"/>
      <c r="AX1192" s="156"/>
      <c r="AY1192" s="156"/>
      <c r="AZ1192" s="156"/>
      <c r="BA1192" s="156"/>
      <c r="BB1192" s="156"/>
      <c r="BC1192" s="156"/>
      <c r="BD1192" s="156"/>
      <c r="BE1192" s="156"/>
      <c r="BF1192" s="156"/>
      <c r="BG1192" s="156"/>
    </row>
    <row r="1193" spans="1:59" s="157" customFormat="1" x14ac:dyDescent="0.2">
      <c r="A1193" s="155"/>
      <c r="B1193" s="155"/>
      <c r="C1193" s="156"/>
      <c r="D1193" s="156"/>
      <c r="E1193" s="156"/>
      <c r="F1193" s="156"/>
      <c r="G1193" s="156"/>
      <c r="H1193" s="156"/>
      <c r="I1193" s="156"/>
      <c r="J1193" s="156"/>
      <c r="K1193" s="156"/>
      <c r="L1193" s="156"/>
      <c r="M1193" s="156"/>
      <c r="N1193" s="156"/>
      <c r="O1193" s="156"/>
      <c r="P1193" s="156"/>
      <c r="Q1193" s="156"/>
      <c r="R1193" s="156"/>
      <c r="S1193" s="156"/>
      <c r="T1193" s="156"/>
      <c r="U1193" s="156"/>
      <c r="V1193" s="156"/>
      <c r="W1193" s="156"/>
      <c r="X1193" s="156"/>
      <c r="Y1193" s="156"/>
      <c r="Z1193" s="156"/>
      <c r="AA1193" s="156"/>
      <c r="AB1193" s="156"/>
      <c r="AC1193" s="156"/>
      <c r="AD1193" s="156"/>
      <c r="AE1193" s="156"/>
      <c r="AF1193" s="156"/>
      <c r="AG1193" s="156"/>
      <c r="AH1193" s="156"/>
      <c r="AI1193" s="156"/>
      <c r="AJ1193" s="156"/>
      <c r="AK1193" s="156"/>
      <c r="AL1193" s="156"/>
      <c r="AM1193" s="156"/>
      <c r="AN1193" s="156"/>
      <c r="AO1193" s="156"/>
      <c r="AP1193" s="156"/>
      <c r="AQ1193" s="156"/>
      <c r="AR1193" s="156"/>
      <c r="AS1193" s="156"/>
      <c r="AT1193" s="156"/>
      <c r="AU1193" s="156"/>
      <c r="AV1193" s="156"/>
      <c r="AW1193" s="156"/>
      <c r="AX1193" s="156"/>
      <c r="AY1193" s="156"/>
      <c r="AZ1193" s="156"/>
      <c r="BA1193" s="156"/>
      <c r="BB1193" s="156"/>
      <c r="BC1193" s="156"/>
      <c r="BD1193" s="156"/>
      <c r="BE1193" s="156"/>
      <c r="BF1193" s="156"/>
      <c r="BG1193" s="156"/>
    </row>
    <row r="1194" spans="1:59" s="157" customFormat="1" x14ac:dyDescent="0.2">
      <c r="A1194" s="155"/>
      <c r="B1194" s="155"/>
      <c r="C1194" s="156"/>
      <c r="D1194" s="156"/>
      <c r="E1194" s="156"/>
      <c r="F1194" s="156"/>
      <c r="G1194" s="156"/>
      <c r="H1194" s="156"/>
      <c r="I1194" s="156"/>
      <c r="J1194" s="156"/>
      <c r="K1194" s="156"/>
      <c r="L1194" s="156"/>
      <c r="M1194" s="156"/>
      <c r="N1194" s="156"/>
      <c r="O1194" s="156"/>
      <c r="P1194" s="156"/>
      <c r="Q1194" s="156"/>
      <c r="R1194" s="156"/>
      <c r="S1194" s="156"/>
      <c r="T1194" s="156"/>
      <c r="U1194" s="156"/>
      <c r="V1194" s="156"/>
      <c r="W1194" s="156"/>
      <c r="X1194" s="156"/>
      <c r="Y1194" s="156"/>
      <c r="Z1194" s="156"/>
      <c r="AA1194" s="156"/>
      <c r="AB1194" s="156"/>
      <c r="AC1194" s="156"/>
      <c r="AD1194" s="156"/>
      <c r="AE1194" s="156"/>
      <c r="AF1194" s="156"/>
      <c r="AG1194" s="156"/>
      <c r="AH1194" s="156"/>
      <c r="AI1194" s="156"/>
      <c r="AJ1194" s="156"/>
      <c r="AK1194" s="156"/>
      <c r="AL1194" s="156"/>
      <c r="AM1194" s="156"/>
      <c r="AN1194" s="156"/>
      <c r="AO1194" s="156"/>
      <c r="AP1194" s="156"/>
      <c r="AQ1194" s="156"/>
      <c r="AR1194" s="156"/>
      <c r="AS1194" s="156"/>
      <c r="AT1194" s="156"/>
      <c r="AU1194" s="156"/>
      <c r="AV1194" s="156"/>
      <c r="AW1194" s="156"/>
      <c r="AX1194" s="156"/>
      <c r="AY1194" s="156"/>
      <c r="AZ1194" s="156"/>
      <c r="BA1194" s="156"/>
      <c r="BB1194" s="156"/>
      <c r="BC1194" s="156"/>
      <c r="BD1194" s="156"/>
      <c r="BE1194" s="156"/>
      <c r="BF1194" s="156"/>
      <c r="BG1194" s="156"/>
    </row>
    <row r="1195" spans="1:59" s="157" customFormat="1" x14ac:dyDescent="0.2">
      <c r="A1195" s="155"/>
      <c r="B1195" s="155"/>
      <c r="C1195" s="156"/>
      <c r="D1195" s="156"/>
      <c r="E1195" s="156"/>
      <c r="F1195" s="156"/>
      <c r="G1195" s="156"/>
      <c r="H1195" s="156"/>
      <c r="I1195" s="156"/>
      <c r="J1195" s="156"/>
      <c r="K1195" s="156"/>
      <c r="L1195" s="156"/>
      <c r="M1195" s="156"/>
      <c r="N1195" s="156"/>
      <c r="O1195" s="156"/>
      <c r="P1195" s="156"/>
      <c r="Q1195" s="156"/>
      <c r="R1195" s="156"/>
      <c r="S1195" s="156"/>
      <c r="T1195" s="156"/>
      <c r="U1195" s="156"/>
      <c r="V1195" s="156"/>
      <c r="W1195" s="156"/>
      <c r="X1195" s="156"/>
      <c r="Y1195" s="156"/>
      <c r="Z1195" s="156"/>
      <c r="AA1195" s="156"/>
      <c r="AB1195" s="156"/>
      <c r="AC1195" s="156"/>
      <c r="AD1195" s="156"/>
      <c r="AE1195" s="156"/>
      <c r="AF1195" s="156"/>
      <c r="AG1195" s="156"/>
      <c r="AH1195" s="156"/>
      <c r="AI1195" s="156"/>
      <c r="AJ1195" s="156"/>
      <c r="AK1195" s="156"/>
      <c r="AL1195" s="156"/>
      <c r="AM1195" s="156"/>
      <c r="AN1195" s="156"/>
      <c r="AO1195" s="156"/>
      <c r="AP1195" s="156"/>
      <c r="AQ1195" s="156"/>
      <c r="AR1195" s="156"/>
      <c r="AS1195" s="156"/>
      <c r="AT1195" s="156"/>
      <c r="AU1195" s="156"/>
      <c r="AV1195" s="156"/>
      <c r="AW1195" s="156"/>
      <c r="AX1195" s="156"/>
      <c r="AY1195" s="156"/>
      <c r="AZ1195" s="156"/>
      <c r="BA1195" s="156"/>
      <c r="BB1195" s="156"/>
      <c r="BC1195" s="156"/>
      <c r="BD1195" s="156"/>
      <c r="BE1195" s="156"/>
      <c r="BF1195" s="156"/>
      <c r="BG1195" s="156"/>
    </row>
    <row r="1196" spans="1:59" s="157" customFormat="1" x14ac:dyDescent="0.2">
      <c r="A1196" s="155"/>
      <c r="B1196" s="155"/>
      <c r="C1196" s="156"/>
      <c r="D1196" s="156"/>
      <c r="E1196" s="156"/>
      <c r="F1196" s="156"/>
      <c r="G1196" s="156"/>
      <c r="H1196" s="156"/>
      <c r="I1196" s="156"/>
      <c r="J1196" s="156"/>
      <c r="K1196" s="156"/>
      <c r="L1196" s="156"/>
      <c r="M1196" s="156"/>
      <c r="N1196" s="156"/>
      <c r="O1196" s="156"/>
      <c r="P1196" s="156"/>
      <c r="Q1196" s="156"/>
      <c r="R1196" s="156"/>
      <c r="S1196" s="156"/>
      <c r="T1196" s="156"/>
      <c r="U1196" s="156"/>
      <c r="V1196" s="156"/>
      <c r="W1196" s="156"/>
      <c r="X1196" s="156"/>
      <c r="Y1196" s="156"/>
      <c r="Z1196" s="156"/>
      <c r="AA1196" s="156"/>
      <c r="AB1196" s="156"/>
      <c r="AC1196" s="156"/>
      <c r="AD1196" s="156"/>
      <c r="AE1196" s="156"/>
      <c r="AF1196" s="156"/>
      <c r="AG1196" s="156"/>
      <c r="AH1196" s="156"/>
      <c r="AI1196" s="156"/>
      <c r="AJ1196" s="156"/>
      <c r="AK1196" s="156"/>
      <c r="AL1196" s="156"/>
      <c r="AM1196" s="156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</row>
    <row r="1197" spans="1:59" s="157" customFormat="1" x14ac:dyDescent="0.2">
      <c r="A1197" s="155"/>
      <c r="B1197" s="155"/>
      <c r="C1197" s="156"/>
      <c r="D1197" s="156"/>
      <c r="E1197" s="156"/>
      <c r="F1197" s="156"/>
      <c r="G1197" s="156"/>
      <c r="H1197" s="156"/>
      <c r="I1197" s="156"/>
      <c r="J1197" s="156"/>
      <c r="K1197" s="156"/>
      <c r="L1197" s="156"/>
      <c r="M1197" s="156"/>
      <c r="N1197" s="156"/>
      <c r="O1197" s="156"/>
      <c r="P1197" s="156"/>
      <c r="Q1197" s="156"/>
      <c r="R1197" s="156"/>
      <c r="S1197" s="156"/>
      <c r="T1197" s="156"/>
      <c r="U1197" s="156"/>
      <c r="V1197" s="156"/>
      <c r="W1197" s="156"/>
      <c r="X1197" s="156"/>
      <c r="Y1197" s="156"/>
      <c r="Z1197" s="156"/>
      <c r="AA1197" s="156"/>
      <c r="AB1197" s="156"/>
      <c r="AC1197" s="156"/>
      <c r="AD1197" s="156"/>
      <c r="AE1197" s="156"/>
      <c r="AF1197" s="156"/>
      <c r="AG1197" s="156"/>
      <c r="AH1197" s="156"/>
      <c r="AI1197" s="156"/>
      <c r="AJ1197" s="156"/>
      <c r="AK1197" s="156"/>
      <c r="AL1197" s="156"/>
      <c r="AM1197" s="156"/>
      <c r="AN1197" s="156"/>
      <c r="AO1197" s="156"/>
      <c r="AP1197" s="156"/>
      <c r="AQ1197" s="156"/>
      <c r="AR1197" s="156"/>
      <c r="AS1197" s="156"/>
      <c r="AT1197" s="156"/>
      <c r="AU1197" s="156"/>
      <c r="AV1197" s="156"/>
      <c r="AW1197" s="156"/>
      <c r="AX1197" s="156"/>
      <c r="AY1197" s="156"/>
      <c r="AZ1197" s="156"/>
      <c r="BA1197" s="156"/>
      <c r="BB1197" s="156"/>
      <c r="BC1197" s="156"/>
      <c r="BD1197" s="156"/>
      <c r="BE1197" s="156"/>
      <c r="BF1197" s="156"/>
      <c r="BG1197" s="156"/>
    </row>
    <row r="1198" spans="1:59" s="157" customFormat="1" x14ac:dyDescent="0.2">
      <c r="A1198" s="155"/>
      <c r="B1198" s="155"/>
      <c r="C1198" s="156"/>
      <c r="D1198" s="156"/>
      <c r="E1198" s="156"/>
      <c r="F1198" s="156"/>
      <c r="G1198" s="156"/>
      <c r="H1198" s="156"/>
      <c r="I1198" s="156"/>
      <c r="J1198" s="156"/>
      <c r="K1198" s="156"/>
      <c r="L1198" s="156"/>
      <c r="M1198" s="156"/>
      <c r="N1198" s="156"/>
      <c r="O1198" s="156"/>
      <c r="P1198" s="156"/>
      <c r="Q1198" s="156"/>
      <c r="R1198" s="156"/>
      <c r="S1198" s="156"/>
      <c r="T1198" s="156"/>
      <c r="U1198" s="156"/>
      <c r="V1198" s="156"/>
      <c r="W1198" s="156"/>
      <c r="X1198" s="156"/>
      <c r="Y1198" s="156"/>
      <c r="Z1198" s="156"/>
      <c r="AA1198" s="156"/>
      <c r="AB1198" s="156"/>
      <c r="AC1198" s="156"/>
      <c r="AD1198" s="156"/>
      <c r="AE1198" s="156"/>
      <c r="AF1198" s="156"/>
      <c r="AG1198" s="156"/>
      <c r="AH1198" s="156"/>
      <c r="AI1198" s="156"/>
      <c r="AJ1198" s="156"/>
      <c r="AK1198" s="156"/>
      <c r="AL1198" s="156"/>
      <c r="AM1198" s="156"/>
      <c r="AN1198" s="156"/>
      <c r="AO1198" s="156"/>
      <c r="AP1198" s="156"/>
      <c r="AQ1198" s="156"/>
      <c r="AR1198" s="156"/>
      <c r="AS1198" s="156"/>
      <c r="AT1198" s="156"/>
      <c r="AU1198" s="156"/>
      <c r="AV1198" s="156"/>
      <c r="AW1198" s="156"/>
      <c r="AX1198" s="156"/>
      <c r="AY1198" s="156"/>
      <c r="AZ1198" s="156"/>
      <c r="BA1198" s="156"/>
      <c r="BB1198" s="156"/>
      <c r="BC1198" s="156"/>
      <c r="BD1198" s="156"/>
      <c r="BE1198" s="156"/>
      <c r="BF1198" s="156"/>
      <c r="BG1198" s="156"/>
    </row>
    <row r="1199" spans="1:59" s="157" customFormat="1" x14ac:dyDescent="0.2">
      <c r="A1199" s="155"/>
      <c r="B1199" s="155"/>
      <c r="C1199" s="156"/>
      <c r="D1199" s="156"/>
      <c r="E1199" s="156"/>
      <c r="F1199" s="156"/>
      <c r="G1199" s="156"/>
      <c r="H1199" s="156"/>
      <c r="I1199" s="156"/>
      <c r="J1199" s="156"/>
      <c r="K1199" s="156"/>
      <c r="L1199" s="156"/>
      <c r="M1199" s="156"/>
      <c r="N1199" s="156"/>
      <c r="O1199" s="156"/>
      <c r="P1199" s="156"/>
      <c r="Q1199" s="156"/>
      <c r="R1199" s="156"/>
      <c r="S1199" s="156"/>
      <c r="T1199" s="156"/>
      <c r="U1199" s="156"/>
      <c r="V1199" s="156"/>
      <c r="W1199" s="156"/>
      <c r="X1199" s="156"/>
      <c r="Y1199" s="156"/>
      <c r="Z1199" s="156"/>
      <c r="AA1199" s="156"/>
      <c r="AB1199" s="156"/>
      <c r="AC1199" s="156"/>
      <c r="AD1199" s="156"/>
      <c r="AE1199" s="156"/>
      <c r="AF1199" s="156"/>
      <c r="AG1199" s="156"/>
      <c r="AH1199" s="156"/>
      <c r="AI1199" s="156"/>
      <c r="AJ1199" s="156"/>
      <c r="AK1199" s="156"/>
      <c r="AL1199" s="156"/>
      <c r="AM1199" s="156"/>
      <c r="AN1199" s="156"/>
      <c r="AO1199" s="156"/>
      <c r="AP1199" s="156"/>
      <c r="AQ1199" s="156"/>
      <c r="AR1199" s="156"/>
      <c r="AS1199" s="156"/>
      <c r="AT1199" s="156"/>
      <c r="AU1199" s="156"/>
      <c r="AV1199" s="156"/>
      <c r="AW1199" s="156"/>
      <c r="AX1199" s="156"/>
      <c r="AY1199" s="156"/>
      <c r="AZ1199" s="156"/>
      <c r="BA1199" s="156"/>
      <c r="BB1199" s="156"/>
      <c r="BC1199" s="156"/>
      <c r="BD1199" s="156"/>
      <c r="BE1199" s="156"/>
      <c r="BF1199" s="156"/>
      <c r="BG1199" s="156"/>
    </row>
    <row r="1200" spans="1:59" s="157" customFormat="1" x14ac:dyDescent="0.2">
      <c r="A1200" s="155"/>
      <c r="B1200" s="155"/>
      <c r="C1200" s="156"/>
      <c r="D1200" s="156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6"/>
      <c r="O1200" s="156"/>
      <c r="P1200" s="156"/>
      <c r="Q1200" s="156"/>
      <c r="R1200" s="156"/>
      <c r="S1200" s="156"/>
      <c r="T1200" s="156"/>
      <c r="U1200" s="156"/>
      <c r="V1200" s="156"/>
      <c r="W1200" s="156"/>
      <c r="X1200" s="156"/>
      <c r="Y1200" s="156"/>
      <c r="Z1200" s="156"/>
      <c r="AA1200" s="156"/>
      <c r="AB1200" s="156"/>
      <c r="AC1200" s="156"/>
      <c r="AD1200" s="156"/>
      <c r="AE1200" s="156"/>
      <c r="AF1200" s="156"/>
      <c r="AG1200" s="156"/>
      <c r="AH1200" s="156"/>
      <c r="AI1200" s="156"/>
      <c r="AJ1200" s="156"/>
      <c r="AK1200" s="156"/>
      <c r="AL1200" s="156"/>
      <c r="AM1200" s="156"/>
      <c r="AN1200" s="156"/>
      <c r="AO1200" s="156"/>
      <c r="AP1200" s="156"/>
      <c r="AQ1200" s="156"/>
      <c r="AR1200" s="156"/>
      <c r="AS1200" s="156"/>
      <c r="AT1200" s="156"/>
      <c r="AU1200" s="156"/>
      <c r="AV1200" s="156"/>
      <c r="AW1200" s="156"/>
      <c r="AX1200" s="156"/>
      <c r="AY1200" s="156"/>
      <c r="AZ1200" s="156"/>
      <c r="BA1200" s="156"/>
      <c r="BB1200" s="156"/>
      <c r="BC1200" s="156"/>
      <c r="BD1200" s="156"/>
      <c r="BE1200" s="156"/>
      <c r="BF1200" s="156"/>
      <c r="BG1200" s="156"/>
    </row>
    <row r="1201" spans="1:59" s="157" customFormat="1" x14ac:dyDescent="0.2">
      <c r="A1201" s="155"/>
      <c r="B1201" s="155"/>
      <c r="C1201" s="156"/>
      <c r="D1201" s="156"/>
      <c r="E1201" s="156"/>
      <c r="F1201" s="156"/>
      <c r="G1201" s="156"/>
      <c r="H1201" s="156"/>
      <c r="I1201" s="156"/>
      <c r="J1201" s="156"/>
      <c r="K1201" s="156"/>
      <c r="L1201" s="156"/>
      <c r="M1201" s="156"/>
      <c r="N1201" s="156"/>
      <c r="O1201" s="156"/>
      <c r="P1201" s="156"/>
      <c r="Q1201" s="156"/>
      <c r="R1201" s="156"/>
      <c r="S1201" s="156"/>
      <c r="T1201" s="156"/>
      <c r="U1201" s="156"/>
      <c r="V1201" s="156"/>
      <c r="W1201" s="156"/>
      <c r="X1201" s="156"/>
      <c r="Y1201" s="156"/>
      <c r="Z1201" s="156"/>
      <c r="AA1201" s="156"/>
      <c r="AB1201" s="156"/>
      <c r="AC1201" s="156"/>
      <c r="AD1201" s="156"/>
      <c r="AE1201" s="156"/>
      <c r="AF1201" s="156"/>
      <c r="AG1201" s="156"/>
      <c r="AH1201" s="156"/>
      <c r="AI1201" s="156"/>
      <c r="AJ1201" s="156"/>
      <c r="AK1201" s="156"/>
      <c r="AL1201" s="156"/>
      <c r="AM1201" s="156"/>
      <c r="AN1201" s="156"/>
      <c r="AO1201" s="156"/>
      <c r="AP1201" s="156"/>
      <c r="AQ1201" s="156"/>
      <c r="AR1201" s="156"/>
      <c r="AS1201" s="156"/>
      <c r="AT1201" s="156"/>
      <c r="AU1201" s="156"/>
      <c r="AV1201" s="156"/>
      <c r="AW1201" s="156"/>
      <c r="AX1201" s="156"/>
      <c r="AY1201" s="156"/>
      <c r="AZ1201" s="156"/>
      <c r="BA1201" s="156"/>
      <c r="BB1201" s="156"/>
      <c r="BC1201" s="156"/>
      <c r="BD1201" s="156"/>
      <c r="BE1201" s="156"/>
      <c r="BF1201" s="156"/>
      <c r="BG1201" s="156"/>
    </row>
    <row r="1202" spans="1:59" s="157" customFormat="1" x14ac:dyDescent="0.2">
      <c r="A1202" s="155"/>
      <c r="B1202" s="155"/>
      <c r="C1202" s="156"/>
      <c r="D1202" s="156"/>
      <c r="E1202" s="156"/>
      <c r="F1202" s="156"/>
      <c r="G1202" s="156"/>
      <c r="H1202" s="156"/>
      <c r="I1202" s="156"/>
      <c r="J1202" s="156"/>
      <c r="K1202" s="156"/>
      <c r="L1202" s="156"/>
      <c r="M1202" s="156"/>
      <c r="N1202" s="156"/>
      <c r="O1202" s="156"/>
      <c r="P1202" s="156"/>
      <c r="Q1202" s="156"/>
      <c r="R1202" s="156"/>
      <c r="S1202" s="156"/>
      <c r="T1202" s="156"/>
      <c r="U1202" s="156"/>
      <c r="V1202" s="156"/>
      <c r="W1202" s="156"/>
      <c r="X1202" s="156"/>
      <c r="Y1202" s="156"/>
      <c r="Z1202" s="156"/>
      <c r="AA1202" s="156"/>
      <c r="AB1202" s="156"/>
      <c r="AC1202" s="156"/>
      <c r="AD1202" s="156"/>
      <c r="AE1202" s="156"/>
      <c r="AF1202" s="156"/>
      <c r="AG1202" s="156"/>
      <c r="AH1202" s="156"/>
      <c r="AI1202" s="156"/>
      <c r="AJ1202" s="156"/>
      <c r="AK1202" s="156"/>
      <c r="AL1202" s="156"/>
      <c r="AM1202" s="156"/>
      <c r="AN1202" s="156"/>
      <c r="AO1202" s="156"/>
      <c r="AP1202" s="156"/>
      <c r="AQ1202" s="156"/>
      <c r="AR1202" s="156"/>
      <c r="AS1202" s="156"/>
      <c r="AT1202" s="156"/>
      <c r="AU1202" s="156"/>
      <c r="AV1202" s="156"/>
      <c r="AW1202" s="156"/>
      <c r="AX1202" s="156"/>
      <c r="AY1202" s="156"/>
      <c r="AZ1202" s="156"/>
      <c r="BA1202" s="156"/>
      <c r="BB1202" s="156"/>
      <c r="BC1202" s="156"/>
      <c r="BD1202" s="156"/>
      <c r="BE1202" s="156"/>
      <c r="BF1202" s="156"/>
      <c r="BG1202" s="156"/>
    </row>
    <row r="1203" spans="1:59" s="157" customFormat="1" x14ac:dyDescent="0.2">
      <c r="A1203" s="155"/>
      <c r="B1203" s="155"/>
      <c r="C1203" s="156"/>
      <c r="D1203" s="156"/>
      <c r="E1203" s="156"/>
      <c r="F1203" s="156"/>
      <c r="G1203" s="156"/>
      <c r="H1203" s="156"/>
      <c r="I1203" s="156"/>
      <c r="J1203" s="156"/>
      <c r="K1203" s="156"/>
      <c r="L1203" s="156"/>
      <c r="M1203" s="156"/>
      <c r="N1203" s="156"/>
      <c r="O1203" s="156"/>
      <c r="P1203" s="156"/>
      <c r="Q1203" s="156"/>
      <c r="R1203" s="156"/>
      <c r="S1203" s="156"/>
      <c r="T1203" s="156"/>
      <c r="U1203" s="156"/>
      <c r="V1203" s="156"/>
      <c r="W1203" s="156"/>
      <c r="X1203" s="156"/>
      <c r="Y1203" s="156"/>
      <c r="Z1203" s="156"/>
      <c r="AA1203" s="156"/>
      <c r="AB1203" s="156"/>
      <c r="AC1203" s="156"/>
      <c r="AD1203" s="156"/>
      <c r="AE1203" s="156"/>
      <c r="AF1203" s="156"/>
      <c r="AG1203" s="156"/>
      <c r="AH1203" s="156"/>
      <c r="AI1203" s="156"/>
      <c r="AJ1203" s="156"/>
      <c r="AK1203" s="156"/>
      <c r="AL1203" s="156"/>
      <c r="AM1203" s="156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</row>
    <row r="1204" spans="1:59" s="157" customFormat="1" x14ac:dyDescent="0.2">
      <c r="A1204" s="155"/>
      <c r="B1204" s="155"/>
      <c r="C1204" s="156"/>
      <c r="D1204" s="156"/>
      <c r="E1204" s="156"/>
      <c r="F1204" s="156"/>
      <c r="G1204" s="156"/>
      <c r="H1204" s="156"/>
      <c r="I1204" s="156"/>
      <c r="J1204" s="156"/>
      <c r="K1204" s="156"/>
      <c r="L1204" s="156"/>
      <c r="M1204" s="156"/>
      <c r="N1204" s="156"/>
      <c r="O1204" s="156"/>
      <c r="P1204" s="156"/>
      <c r="Q1204" s="156"/>
      <c r="R1204" s="156"/>
      <c r="S1204" s="156"/>
      <c r="T1204" s="156"/>
      <c r="U1204" s="156"/>
      <c r="V1204" s="156"/>
      <c r="W1204" s="156"/>
      <c r="X1204" s="156"/>
      <c r="Y1204" s="156"/>
      <c r="Z1204" s="156"/>
      <c r="AA1204" s="156"/>
      <c r="AB1204" s="156"/>
      <c r="AC1204" s="156"/>
      <c r="AD1204" s="156"/>
      <c r="AE1204" s="156"/>
      <c r="AF1204" s="156"/>
      <c r="AG1204" s="156"/>
      <c r="AH1204" s="156"/>
      <c r="AI1204" s="156"/>
      <c r="AJ1204" s="156"/>
      <c r="AK1204" s="156"/>
      <c r="AL1204" s="156"/>
      <c r="AM1204" s="156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</row>
    <row r="1205" spans="1:59" s="157" customFormat="1" x14ac:dyDescent="0.2">
      <c r="A1205" s="155"/>
      <c r="B1205" s="155"/>
      <c r="C1205" s="156"/>
      <c r="D1205" s="156"/>
      <c r="E1205" s="156"/>
      <c r="F1205" s="156"/>
      <c r="G1205" s="156"/>
      <c r="H1205" s="156"/>
      <c r="I1205" s="156"/>
      <c r="J1205" s="156"/>
      <c r="K1205" s="156"/>
      <c r="L1205" s="156"/>
      <c r="M1205" s="156"/>
      <c r="N1205" s="156"/>
      <c r="O1205" s="156"/>
      <c r="P1205" s="156"/>
      <c r="Q1205" s="156"/>
      <c r="R1205" s="156"/>
      <c r="S1205" s="156"/>
      <c r="T1205" s="156"/>
      <c r="U1205" s="156"/>
      <c r="V1205" s="156"/>
      <c r="W1205" s="156"/>
      <c r="X1205" s="156"/>
      <c r="Y1205" s="156"/>
      <c r="Z1205" s="156"/>
      <c r="AA1205" s="156"/>
      <c r="AB1205" s="156"/>
      <c r="AC1205" s="156"/>
      <c r="AD1205" s="156"/>
      <c r="AE1205" s="156"/>
      <c r="AF1205" s="156"/>
      <c r="AG1205" s="156"/>
      <c r="AH1205" s="156"/>
      <c r="AI1205" s="156"/>
      <c r="AJ1205" s="156"/>
      <c r="AK1205" s="156"/>
      <c r="AL1205" s="156"/>
      <c r="AM1205" s="156"/>
      <c r="AN1205" s="156"/>
      <c r="AO1205" s="156"/>
      <c r="AP1205" s="156"/>
      <c r="AQ1205" s="156"/>
      <c r="AR1205" s="156"/>
      <c r="AS1205" s="156"/>
      <c r="AT1205" s="156"/>
      <c r="AU1205" s="156"/>
      <c r="AV1205" s="156"/>
      <c r="AW1205" s="156"/>
      <c r="AX1205" s="156"/>
      <c r="AY1205" s="156"/>
      <c r="AZ1205" s="156"/>
      <c r="BA1205" s="156"/>
      <c r="BB1205" s="156"/>
      <c r="BC1205" s="156"/>
      <c r="BD1205" s="156"/>
      <c r="BE1205" s="156"/>
      <c r="BF1205" s="156"/>
      <c r="BG1205" s="156"/>
    </row>
    <row r="1206" spans="1:59" s="157" customFormat="1" x14ac:dyDescent="0.2">
      <c r="A1206" s="155"/>
      <c r="B1206" s="155"/>
      <c r="C1206" s="156"/>
      <c r="D1206" s="156"/>
      <c r="E1206" s="156"/>
      <c r="F1206" s="156"/>
      <c r="G1206" s="156"/>
      <c r="H1206" s="156"/>
      <c r="I1206" s="156"/>
      <c r="J1206" s="156"/>
      <c r="K1206" s="156"/>
      <c r="L1206" s="156"/>
      <c r="M1206" s="156"/>
      <c r="N1206" s="156"/>
      <c r="O1206" s="156"/>
      <c r="P1206" s="156"/>
      <c r="Q1206" s="156"/>
      <c r="R1206" s="156"/>
      <c r="S1206" s="156"/>
      <c r="T1206" s="156"/>
      <c r="U1206" s="156"/>
      <c r="V1206" s="156"/>
      <c r="W1206" s="156"/>
      <c r="X1206" s="156"/>
      <c r="Y1206" s="156"/>
      <c r="Z1206" s="156"/>
      <c r="AA1206" s="156"/>
      <c r="AB1206" s="156"/>
      <c r="AC1206" s="156"/>
      <c r="AD1206" s="156"/>
      <c r="AE1206" s="156"/>
      <c r="AF1206" s="156"/>
      <c r="AG1206" s="156"/>
      <c r="AH1206" s="156"/>
      <c r="AI1206" s="156"/>
      <c r="AJ1206" s="156"/>
      <c r="AK1206" s="156"/>
      <c r="AL1206" s="156"/>
      <c r="AM1206" s="156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</row>
    <row r="1207" spans="1:59" s="157" customFormat="1" x14ac:dyDescent="0.2">
      <c r="A1207" s="155"/>
      <c r="B1207" s="155"/>
      <c r="C1207" s="156"/>
      <c r="D1207" s="156"/>
      <c r="E1207" s="156"/>
      <c r="F1207" s="156"/>
      <c r="G1207" s="156"/>
      <c r="H1207" s="156"/>
      <c r="I1207" s="156"/>
      <c r="J1207" s="156"/>
      <c r="K1207" s="156"/>
      <c r="L1207" s="156"/>
      <c r="M1207" s="156"/>
      <c r="N1207" s="156"/>
      <c r="O1207" s="156"/>
      <c r="P1207" s="156"/>
      <c r="Q1207" s="156"/>
      <c r="R1207" s="156"/>
      <c r="S1207" s="156"/>
      <c r="T1207" s="156"/>
      <c r="U1207" s="156"/>
      <c r="V1207" s="156"/>
      <c r="W1207" s="156"/>
      <c r="X1207" s="156"/>
      <c r="Y1207" s="156"/>
      <c r="Z1207" s="156"/>
      <c r="AA1207" s="156"/>
      <c r="AB1207" s="156"/>
      <c r="AC1207" s="156"/>
      <c r="AD1207" s="156"/>
      <c r="AE1207" s="156"/>
      <c r="AF1207" s="156"/>
      <c r="AG1207" s="156"/>
      <c r="AH1207" s="156"/>
      <c r="AI1207" s="156"/>
      <c r="AJ1207" s="156"/>
      <c r="AK1207" s="156"/>
      <c r="AL1207" s="156"/>
      <c r="AM1207" s="156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</row>
    <row r="1208" spans="1:59" s="157" customFormat="1" x14ac:dyDescent="0.2">
      <c r="A1208" s="155"/>
      <c r="B1208" s="155"/>
      <c r="C1208" s="156"/>
      <c r="D1208" s="156"/>
      <c r="E1208" s="156"/>
      <c r="F1208" s="156"/>
      <c r="G1208" s="156"/>
      <c r="H1208" s="156"/>
      <c r="I1208" s="156"/>
      <c r="J1208" s="156"/>
      <c r="K1208" s="156"/>
      <c r="L1208" s="156"/>
      <c r="M1208" s="156"/>
      <c r="N1208" s="156"/>
      <c r="O1208" s="156"/>
      <c r="P1208" s="156"/>
      <c r="Q1208" s="156"/>
      <c r="R1208" s="156"/>
      <c r="S1208" s="156"/>
      <c r="T1208" s="156"/>
      <c r="U1208" s="156"/>
      <c r="V1208" s="156"/>
      <c r="W1208" s="156"/>
      <c r="X1208" s="156"/>
      <c r="Y1208" s="156"/>
      <c r="Z1208" s="156"/>
      <c r="AA1208" s="156"/>
      <c r="AB1208" s="156"/>
      <c r="AC1208" s="156"/>
      <c r="AD1208" s="156"/>
      <c r="AE1208" s="156"/>
      <c r="AF1208" s="156"/>
      <c r="AG1208" s="156"/>
      <c r="AH1208" s="156"/>
      <c r="AI1208" s="156"/>
      <c r="AJ1208" s="156"/>
      <c r="AK1208" s="156"/>
      <c r="AL1208" s="156"/>
      <c r="AM1208" s="156"/>
      <c r="AN1208" s="156"/>
      <c r="AO1208" s="156"/>
      <c r="AP1208" s="156"/>
      <c r="AQ1208" s="156"/>
      <c r="AR1208" s="156"/>
      <c r="AS1208" s="156"/>
      <c r="AT1208" s="156"/>
      <c r="AU1208" s="156"/>
      <c r="AV1208" s="156"/>
      <c r="AW1208" s="156"/>
      <c r="AX1208" s="156"/>
      <c r="AY1208" s="156"/>
      <c r="AZ1208" s="156"/>
      <c r="BA1208" s="156"/>
      <c r="BB1208" s="156"/>
      <c r="BC1208" s="156"/>
      <c r="BD1208" s="156"/>
      <c r="BE1208" s="156"/>
      <c r="BF1208" s="156"/>
      <c r="BG1208" s="156"/>
    </row>
    <row r="1209" spans="1:59" s="157" customFormat="1" x14ac:dyDescent="0.2">
      <c r="A1209" s="155"/>
      <c r="B1209" s="155"/>
      <c r="C1209" s="156"/>
      <c r="D1209" s="156"/>
      <c r="E1209" s="156"/>
      <c r="F1209" s="156"/>
      <c r="G1209" s="156"/>
      <c r="H1209" s="156"/>
      <c r="I1209" s="156"/>
      <c r="J1209" s="156"/>
      <c r="K1209" s="156"/>
      <c r="L1209" s="156"/>
      <c r="M1209" s="156"/>
      <c r="N1209" s="156"/>
      <c r="O1209" s="156"/>
      <c r="P1209" s="156"/>
      <c r="Q1209" s="156"/>
      <c r="R1209" s="156"/>
      <c r="S1209" s="156"/>
      <c r="T1209" s="156"/>
      <c r="U1209" s="156"/>
      <c r="V1209" s="156"/>
      <c r="W1209" s="156"/>
      <c r="X1209" s="156"/>
      <c r="Y1209" s="156"/>
      <c r="Z1209" s="156"/>
      <c r="AA1209" s="156"/>
      <c r="AB1209" s="156"/>
      <c r="AC1209" s="156"/>
      <c r="AD1209" s="156"/>
      <c r="AE1209" s="156"/>
      <c r="AF1209" s="156"/>
      <c r="AG1209" s="156"/>
      <c r="AH1209" s="156"/>
      <c r="AI1209" s="156"/>
      <c r="AJ1209" s="156"/>
      <c r="AK1209" s="156"/>
      <c r="AL1209" s="156"/>
      <c r="AM1209" s="156"/>
      <c r="AN1209" s="156"/>
      <c r="AO1209" s="156"/>
      <c r="AP1209" s="156"/>
      <c r="AQ1209" s="156"/>
      <c r="AR1209" s="156"/>
      <c r="AS1209" s="156"/>
      <c r="AT1209" s="156"/>
      <c r="AU1209" s="156"/>
      <c r="AV1209" s="156"/>
      <c r="AW1209" s="156"/>
      <c r="AX1209" s="156"/>
      <c r="AY1209" s="156"/>
      <c r="AZ1209" s="156"/>
      <c r="BA1209" s="156"/>
      <c r="BB1209" s="156"/>
      <c r="BC1209" s="156"/>
      <c r="BD1209" s="156"/>
      <c r="BE1209" s="156"/>
      <c r="BF1209" s="156"/>
      <c r="BG1209" s="156"/>
    </row>
    <row r="1210" spans="1:59" s="157" customFormat="1" x14ac:dyDescent="0.2">
      <c r="A1210" s="155"/>
      <c r="B1210" s="155"/>
      <c r="C1210" s="156"/>
      <c r="D1210" s="156"/>
      <c r="E1210" s="156"/>
      <c r="F1210" s="156"/>
      <c r="G1210" s="156"/>
      <c r="H1210" s="156"/>
      <c r="I1210" s="156"/>
      <c r="J1210" s="156"/>
      <c r="K1210" s="156"/>
      <c r="L1210" s="156"/>
      <c r="M1210" s="156"/>
      <c r="N1210" s="156"/>
      <c r="O1210" s="156"/>
      <c r="P1210" s="156"/>
      <c r="Q1210" s="156"/>
      <c r="R1210" s="156"/>
      <c r="S1210" s="156"/>
      <c r="T1210" s="156"/>
      <c r="U1210" s="156"/>
      <c r="V1210" s="156"/>
      <c r="W1210" s="156"/>
      <c r="X1210" s="156"/>
      <c r="Y1210" s="156"/>
      <c r="Z1210" s="156"/>
      <c r="AA1210" s="156"/>
      <c r="AB1210" s="156"/>
      <c r="AC1210" s="156"/>
      <c r="AD1210" s="156"/>
      <c r="AE1210" s="156"/>
      <c r="AF1210" s="156"/>
      <c r="AG1210" s="156"/>
      <c r="AH1210" s="156"/>
      <c r="AI1210" s="156"/>
      <c r="AJ1210" s="156"/>
      <c r="AK1210" s="156"/>
      <c r="AL1210" s="156"/>
      <c r="AM1210" s="156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</row>
    <row r="1211" spans="1:59" s="157" customFormat="1" x14ac:dyDescent="0.2">
      <c r="A1211" s="155"/>
      <c r="B1211" s="155"/>
      <c r="C1211" s="156"/>
      <c r="D1211" s="156"/>
      <c r="E1211" s="156"/>
      <c r="F1211" s="156"/>
      <c r="G1211" s="156"/>
      <c r="H1211" s="156"/>
      <c r="I1211" s="156"/>
      <c r="J1211" s="156"/>
      <c r="K1211" s="156"/>
      <c r="L1211" s="156"/>
      <c r="M1211" s="156"/>
      <c r="N1211" s="156"/>
      <c r="O1211" s="156"/>
      <c r="P1211" s="156"/>
      <c r="Q1211" s="156"/>
      <c r="R1211" s="156"/>
      <c r="S1211" s="156"/>
      <c r="T1211" s="156"/>
      <c r="U1211" s="156"/>
      <c r="V1211" s="156"/>
      <c r="W1211" s="156"/>
      <c r="X1211" s="156"/>
      <c r="Y1211" s="156"/>
      <c r="Z1211" s="156"/>
      <c r="AA1211" s="156"/>
      <c r="AB1211" s="156"/>
      <c r="AC1211" s="156"/>
      <c r="AD1211" s="156"/>
      <c r="AE1211" s="156"/>
      <c r="AF1211" s="156"/>
      <c r="AG1211" s="156"/>
      <c r="AH1211" s="156"/>
      <c r="AI1211" s="156"/>
      <c r="AJ1211" s="156"/>
      <c r="AK1211" s="156"/>
      <c r="AL1211" s="156"/>
      <c r="AM1211" s="156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</row>
    <row r="1212" spans="1:59" s="157" customFormat="1" x14ac:dyDescent="0.2">
      <c r="A1212" s="155"/>
      <c r="B1212" s="155"/>
      <c r="C1212" s="156"/>
      <c r="D1212" s="156"/>
      <c r="E1212" s="156"/>
      <c r="F1212" s="156"/>
      <c r="G1212" s="156"/>
      <c r="H1212" s="156"/>
      <c r="I1212" s="156"/>
      <c r="J1212" s="156"/>
      <c r="K1212" s="156"/>
      <c r="L1212" s="156"/>
      <c r="M1212" s="156"/>
      <c r="N1212" s="156"/>
      <c r="O1212" s="156"/>
      <c r="P1212" s="156"/>
      <c r="Q1212" s="156"/>
      <c r="R1212" s="156"/>
      <c r="S1212" s="156"/>
      <c r="T1212" s="156"/>
      <c r="U1212" s="156"/>
      <c r="V1212" s="156"/>
      <c r="W1212" s="156"/>
      <c r="X1212" s="156"/>
      <c r="Y1212" s="156"/>
      <c r="Z1212" s="156"/>
      <c r="AA1212" s="156"/>
      <c r="AB1212" s="156"/>
      <c r="AC1212" s="156"/>
      <c r="AD1212" s="156"/>
      <c r="AE1212" s="156"/>
      <c r="AF1212" s="156"/>
      <c r="AG1212" s="156"/>
      <c r="AH1212" s="156"/>
      <c r="AI1212" s="156"/>
      <c r="AJ1212" s="156"/>
      <c r="AK1212" s="156"/>
      <c r="AL1212" s="156"/>
      <c r="AM1212" s="156"/>
      <c r="AN1212" s="156"/>
      <c r="AO1212" s="156"/>
      <c r="AP1212" s="156"/>
      <c r="AQ1212" s="156"/>
      <c r="AR1212" s="156"/>
      <c r="AS1212" s="156"/>
      <c r="AT1212" s="156"/>
      <c r="AU1212" s="156"/>
      <c r="AV1212" s="156"/>
      <c r="AW1212" s="156"/>
      <c r="AX1212" s="156"/>
      <c r="AY1212" s="156"/>
      <c r="AZ1212" s="156"/>
      <c r="BA1212" s="156"/>
      <c r="BB1212" s="156"/>
      <c r="BC1212" s="156"/>
      <c r="BD1212" s="156"/>
      <c r="BE1212" s="156"/>
      <c r="BF1212" s="156"/>
      <c r="BG1212" s="156"/>
    </row>
    <row r="1213" spans="1:59" s="157" customFormat="1" x14ac:dyDescent="0.2">
      <c r="A1213" s="155"/>
      <c r="B1213" s="155"/>
      <c r="C1213" s="156"/>
      <c r="D1213" s="156"/>
      <c r="E1213" s="156"/>
      <c r="F1213" s="156"/>
      <c r="G1213" s="156"/>
      <c r="H1213" s="156"/>
      <c r="I1213" s="156"/>
      <c r="J1213" s="156"/>
      <c r="K1213" s="156"/>
      <c r="L1213" s="156"/>
      <c r="M1213" s="156"/>
      <c r="N1213" s="156"/>
      <c r="O1213" s="156"/>
      <c r="P1213" s="156"/>
      <c r="Q1213" s="156"/>
      <c r="R1213" s="156"/>
      <c r="S1213" s="156"/>
      <c r="T1213" s="156"/>
      <c r="U1213" s="156"/>
      <c r="V1213" s="156"/>
      <c r="W1213" s="156"/>
      <c r="X1213" s="156"/>
      <c r="Y1213" s="156"/>
      <c r="Z1213" s="156"/>
      <c r="AA1213" s="156"/>
      <c r="AB1213" s="156"/>
      <c r="AC1213" s="156"/>
      <c r="AD1213" s="156"/>
      <c r="AE1213" s="156"/>
      <c r="AF1213" s="156"/>
      <c r="AG1213" s="156"/>
      <c r="AH1213" s="156"/>
      <c r="AI1213" s="156"/>
      <c r="AJ1213" s="156"/>
      <c r="AK1213" s="156"/>
      <c r="AL1213" s="156"/>
      <c r="AM1213" s="156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</row>
    <row r="1214" spans="1:59" s="157" customFormat="1" x14ac:dyDescent="0.2">
      <c r="A1214" s="155"/>
      <c r="B1214" s="155"/>
      <c r="C1214" s="156"/>
      <c r="D1214" s="156"/>
      <c r="E1214" s="156"/>
      <c r="F1214" s="156"/>
      <c r="G1214" s="156"/>
      <c r="H1214" s="156"/>
      <c r="I1214" s="156"/>
      <c r="J1214" s="156"/>
      <c r="K1214" s="156"/>
      <c r="L1214" s="156"/>
      <c r="M1214" s="156"/>
      <c r="N1214" s="156"/>
      <c r="O1214" s="156"/>
      <c r="P1214" s="156"/>
      <c r="Q1214" s="156"/>
      <c r="R1214" s="156"/>
      <c r="S1214" s="156"/>
      <c r="T1214" s="156"/>
      <c r="U1214" s="156"/>
      <c r="V1214" s="156"/>
      <c r="W1214" s="156"/>
      <c r="X1214" s="156"/>
      <c r="Y1214" s="156"/>
      <c r="Z1214" s="156"/>
      <c r="AA1214" s="156"/>
      <c r="AB1214" s="156"/>
      <c r="AC1214" s="156"/>
      <c r="AD1214" s="156"/>
      <c r="AE1214" s="156"/>
      <c r="AF1214" s="156"/>
      <c r="AG1214" s="156"/>
      <c r="AH1214" s="156"/>
      <c r="AI1214" s="156"/>
      <c r="AJ1214" s="156"/>
      <c r="AK1214" s="156"/>
      <c r="AL1214" s="156"/>
      <c r="AM1214" s="156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</row>
    <row r="1215" spans="1:59" s="157" customFormat="1" x14ac:dyDescent="0.2">
      <c r="A1215" s="155"/>
      <c r="B1215" s="155"/>
      <c r="C1215" s="156"/>
      <c r="D1215" s="156"/>
      <c r="E1215" s="156"/>
      <c r="F1215" s="156"/>
      <c r="G1215" s="156"/>
      <c r="H1215" s="156"/>
      <c r="I1215" s="156"/>
      <c r="J1215" s="156"/>
      <c r="K1215" s="156"/>
      <c r="L1215" s="156"/>
      <c r="M1215" s="156"/>
      <c r="N1215" s="156"/>
      <c r="O1215" s="156"/>
      <c r="P1215" s="156"/>
      <c r="Q1215" s="156"/>
      <c r="R1215" s="156"/>
      <c r="S1215" s="156"/>
      <c r="T1215" s="156"/>
      <c r="U1215" s="156"/>
      <c r="V1215" s="156"/>
      <c r="W1215" s="156"/>
      <c r="X1215" s="156"/>
      <c r="Y1215" s="156"/>
      <c r="Z1215" s="156"/>
      <c r="AA1215" s="156"/>
      <c r="AB1215" s="156"/>
      <c r="AC1215" s="156"/>
      <c r="AD1215" s="156"/>
      <c r="AE1215" s="156"/>
      <c r="AF1215" s="156"/>
      <c r="AG1215" s="156"/>
      <c r="AH1215" s="156"/>
      <c r="AI1215" s="156"/>
      <c r="AJ1215" s="156"/>
      <c r="AK1215" s="156"/>
      <c r="AL1215" s="156"/>
      <c r="AM1215" s="156"/>
      <c r="AN1215" s="156"/>
      <c r="AO1215" s="156"/>
      <c r="AP1215" s="156"/>
      <c r="AQ1215" s="156"/>
      <c r="AR1215" s="156"/>
      <c r="AS1215" s="156"/>
      <c r="AT1215" s="156"/>
      <c r="AU1215" s="156"/>
      <c r="AV1215" s="156"/>
      <c r="AW1215" s="156"/>
      <c r="AX1215" s="156"/>
      <c r="AY1215" s="156"/>
      <c r="AZ1215" s="156"/>
      <c r="BA1215" s="156"/>
      <c r="BB1215" s="156"/>
      <c r="BC1215" s="156"/>
      <c r="BD1215" s="156"/>
      <c r="BE1215" s="156"/>
      <c r="BF1215" s="156"/>
      <c r="BG1215" s="156"/>
    </row>
    <row r="1216" spans="1:59" s="157" customFormat="1" x14ac:dyDescent="0.2">
      <c r="A1216" s="155"/>
      <c r="B1216" s="155"/>
      <c r="C1216" s="156"/>
      <c r="D1216" s="156"/>
      <c r="E1216" s="156"/>
      <c r="F1216" s="156"/>
      <c r="G1216" s="156"/>
      <c r="H1216" s="156"/>
      <c r="I1216" s="156"/>
      <c r="J1216" s="156"/>
      <c r="K1216" s="156"/>
      <c r="L1216" s="156"/>
      <c r="M1216" s="156"/>
      <c r="N1216" s="156"/>
      <c r="O1216" s="156"/>
      <c r="P1216" s="156"/>
      <c r="Q1216" s="156"/>
      <c r="R1216" s="156"/>
      <c r="S1216" s="156"/>
      <c r="T1216" s="156"/>
      <c r="U1216" s="156"/>
      <c r="V1216" s="156"/>
      <c r="W1216" s="156"/>
      <c r="X1216" s="156"/>
      <c r="Y1216" s="156"/>
      <c r="Z1216" s="156"/>
      <c r="AA1216" s="156"/>
      <c r="AB1216" s="156"/>
      <c r="AC1216" s="156"/>
      <c r="AD1216" s="156"/>
      <c r="AE1216" s="156"/>
      <c r="AF1216" s="156"/>
      <c r="AG1216" s="156"/>
      <c r="AH1216" s="156"/>
      <c r="AI1216" s="156"/>
      <c r="AJ1216" s="156"/>
      <c r="AK1216" s="156"/>
      <c r="AL1216" s="156"/>
      <c r="AM1216" s="156"/>
      <c r="AN1216" s="156"/>
      <c r="AO1216" s="156"/>
      <c r="AP1216" s="156"/>
      <c r="AQ1216" s="156"/>
      <c r="AR1216" s="156"/>
      <c r="AS1216" s="156"/>
      <c r="AT1216" s="156"/>
      <c r="AU1216" s="156"/>
      <c r="AV1216" s="156"/>
      <c r="AW1216" s="156"/>
      <c r="AX1216" s="156"/>
      <c r="AY1216" s="156"/>
      <c r="AZ1216" s="156"/>
      <c r="BA1216" s="156"/>
      <c r="BB1216" s="156"/>
      <c r="BC1216" s="156"/>
      <c r="BD1216" s="156"/>
      <c r="BE1216" s="156"/>
      <c r="BF1216" s="156"/>
      <c r="BG1216" s="156"/>
    </row>
    <row r="1217" spans="1:59" s="157" customFormat="1" x14ac:dyDescent="0.2">
      <c r="A1217" s="155"/>
      <c r="B1217" s="155"/>
      <c r="C1217" s="156"/>
      <c r="D1217" s="156"/>
      <c r="E1217" s="156"/>
      <c r="F1217" s="156"/>
      <c r="G1217" s="156"/>
      <c r="H1217" s="156"/>
      <c r="I1217" s="156"/>
      <c r="J1217" s="156"/>
      <c r="K1217" s="156"/>
      <c r="L1217" s="156"/>
      <c r="M1217" s="156"/>
      <c r="N1217" s="156"/>
      <c r="O1217" s="156"/>
      <c r="P1217" s="156"/>
      <c r="Q1217" s="156"/>
      <c r="R1217" s="156"/>
      <c r="S1217" s="156"/>
      <c r="T1217" s="156"/>
      <c r="U1217" s="156"/>
      <c r="V1217" s="156"/>
      <c r="W1217" s="156"/>
      <c r="X1217" s="156"/>
      <c r="Y1217" s="156"/>
      <c r="Z1217" s="156"/>
      <c r="AA1217" s="156"/>
      <c r="AB1217" s="156"/>
      <c r="AC1217" s="156"/>
      <c r="AD1217" s="156"/>
      <c r="AE1217" s="156"/>
      <c r="AF1217" s="156"/>
      <c r="AG1217" s="156"/>
      <c r="AH1217" s="156"/>
      <c r="AI1217" s="156"/>
      <c r="AJ1217" s="156"/>
      <c r="AK1217" s="156"/>
      <c r="AL1217" s="156"/>
      <c r="AM1217" s="156"/>
      <c r="AN1217" s="156"/>
      <c r="AO1217" s="156"/>
      <c r="AP1217" s="156"/>
      <c r="AQ1217" s="156"/>
      <c r="AR1217" s="156"/>
      <c r="AS1217" s="156"/>
      <c r="AT1217" s="156"/>
      <c r="AU1217" s="156"/>
      <c r="AV1217" s="156"/>
      <c r="AW1217" s="156"/>
      <c r="AX1217" s="156"/>
      <c r="AY1217" s="156"/>
      <c r="AZ1217" s="156"/>
      <c r="BA1217" s="156"/>
      <c r="BB1217" s="156"/>
      <c r="BC1217" s="156"/>
      <c r="BD1217" s="156"/>
      <c r="BE1217" s="156"/>
      <c r="BF1217" s="156"/>
      <c r="BG1217" s="156"/>
    </row>
    <row r="1218" spans="1:59" s="157" customFormat="1" x14ac:dyDescent="0.2">
      <c r="A1218" s="155"/>
      <c r="B1218" s="155"/>
      <c r="C1218" s="156"/>
      <c r="D1218" s="156"/>
      <c r="E1218" s="156"/>
      <c r="F1218" s="156"/>
      <c r="G1218" s="156"/>
      <c r="H1218" s="156"/>
      <c r="I1218" s="156"/>
      <c r="J1218" s="156"/>
      <c r="K1218" s="156"/>
      <c r="L1218" s="156"/>
      <c r="M1218" s="156"/>
      <c r="N1218" s="156"/>
      <c r="O1218" s="156"/>
      <c r="P1218" s="156"/>
      <c r="Q1218" s="156"/>
      <c r="R1218" s="156"/>
      <c r="S1218" s="156"/>
      <c r="T1218" s="156"/>
      <c r="U1218" s="156"/>
      <c r="V1218" s="156"/>
      <c r="W1218" s="156"/>
      <c r="X1218" s="156"/>
      <c r="Y1218" s="156"/>
      <c r="Z1218" s="156"/>
      <c r="AA1218" s="156"/>
      <c r="AB1218" s="156"/>
      <c r="AC1218" s="156"/>
      <c r="AD1218" s="156"/>
      <c r="AE1218" s="156"/>
      <c r="AF1218" s="156"/>
      <c r="AG1218" s="156"/>
      <c r="AH1218" s="156"/>
      <c r="AI1218" s="156"/>
      <c r="AJ1218" s="156"/>
      <c r="AK1218" s="156"/>
      <c r="AL1218" s="156"/>
      <c r="AM1218" s="156"/>
      <c r="AN1218" s="156"/>
      <c r="AO1218" s="156"/>
      <c r="AP1218" s="156"/>
      <c r="AQ1218" s="156"/>
      <c r="AR1218" s="156"/>
      <c r="AS1218" s="156"/>
      <c r="AT1218" s="156"/>
      <c r="AU1218" s="156"/>
      <c r="AV1218" s="156"/>
      <c r="AW1218" s="156"/>
      <c r="AX1218" s="156"/>
      <c r="AY1218" s="156"/>
      <c r="AZ1218" s="156"/>
      <c r="BA1218" s="156"/>
      <c r="BB1218" s="156"/>
      <c r="BC1218" s="156"/>
      <c r="BD1218" s="156"/>
      <c r="BE1218" s="156"/>
      <c r="BF1218" s="156"/>
      <c r="BG1218" s="156"/>
    </row>
    <row r="1219" spans="1:59" s="157" customFormat="1" x14ac:dyDescent="0.2">
      <c r="A1219" s="155"/>
      <c r="B1219" s="155"/>
      <c r="C1219" s="156"/>
      <c r="D1219" s="156"/>
      <c r="E1219" s="156"/>
      <c r="F1219" s="156"/>
      <c r="G1219" s="156"/>
      <c r="H1219" s="156"/>
      <c r="I1219" s="156"/>
      <c r="J1219" s="156"/>
      <c r="K1219" s="156"/>
      <c r="L1219" s="156"/>
      <c r="M1219" s="156"/>
      <c r="N1219" s="156"/>
      <c r="O1219" s="156"/>
      <c r="P1219" s="156"/>
      <c r="Q1219" s="156"/>
      <c r="R1219" s="156"/>
      <c r="S1219" s="156"/>
      <c r="T1219" s="156"/>
      <c r="U1219" s="156"/>
      <c r="V1219" s="156"/>
      <c r="W1219" s="156"/>
      <c r="X1219" s="156"/>
      <c r="Y1219" s="156"/>
      <c r="Z1219" s="156"/>
      <c r="AA1219" s="156"/>
      <c r="AB1219" s="156"/>
      <c r="AC1219" s="156"/>
      <c r="AD1219" s="156"/>
      <c r="AE1219" s="156"/>
      <c r="AF1219" s="156"/>
      <c r="AG1219" s="156"/>
      <c r="AH1219" s="156"/>
      <c r="AI1219" s="156"/>
      <c r="AJ1219" s="156"/>
      <c r="AK1219" s="156"/>
      <c r="AL1219" s="156"/>
      <c r="AM1219" s="156"/>
      <c r="AN1219" s="156"/>
      <c r="AO1219" s="156"/>
      <c r="AP1219" s="156"/>
      <c r="AQ1219" s="156"/>
      <c r="AR1219" s="156"/>
      <c r="AS1219" s="156"/>
      <c r="AT1219" s="156"/>
      <c r="AU1219" s="156"/>
      <c r="AV1219" s="156"/>
      <c r="AW1219" s="156"/>
      <c r="AX1219" s="156"/>
      <c r="AY1219" s="156"/>
      <c r="AZ1219" s="156"/>
      <c r="BA1219" s="156"/>
      <c r="BB1219" s="156"/>
      <c r="BC1219" s="156"/>
      <c r="BD1219" s="156"/>
      <c r="BE1219" s="156"/>
      <c r="BF1219" s="156"/>
      <c r="BG1219" s="156"/>
    </row>
    <row r="1220" spans="1:59" s="157" customFormat="1" x14ac:dyDescent="0.2">
      <c r="A1220" s="155"/>
      <c r="B1220" s="155"/>
      <c r="C1220" s="156"/>
      <c r="D1220" s="156"/>
      <c r="E1220" s="156"/>
      <c r="F1220" s="156"/>
      <c r="G1220" s="156"/>
      <c r="H1220" s="156"/>
      <c r="I1220" s="156"/>
      <c r="J1220" s="156"/>
      <c r="K1220" s="156"/>
      <c r="L1220" s="156"/>
      <c r="M1220" s="156"/>
      <c r="N1220" s="156"/>
      <c r="O1220" s="156"/>
      <c r="P1220" s="156"/>
      <c r="Q1220" s="156"/>
      <c r="R1220" s="156"/>
      <c r="S1220" s="156"/>
      <c r="T1220" s="156"/>
      <c r="U1220" s="156"/>
      <c r="V1220" s="156"/>
      <c r="W1220" s="156"/>
      <c r="X1220" s="156"/>
      <c r="Y1220" s="156"/>
      <c r="Z1220" s="156"/>
      <c r="AA1220" s="156"/>
      <c r="AB1220" s="156"/>
      <c r="AC1220" s="156"/>
      <c r="AD1220" s="156"/>
      <c r="AE1220" s="156"/>
      <c r="AF1220" s="156"/>
      <c r="AG1220" s="156"/>
      <c r="AH1220" s="156"/>
      <c r="AI1220" s="156"/>
      <c r="AJ1220" s="156"/>
      <c r="AK1220" s="156"/>
      <c r="AL1220" s="156"/>
      <c r="AM1220" s="156"/>
      <c r="AN1220" s="156"/>
      <c r="AO1220" s="156"/>
      <c r="AP1220" s="156"/>
      <c r="AQ1220" s="156"/>
      <c r="AR1220" s="156"/>
      <c r="AS1220" s="156"/>
      <c r="AT1220" s="156"/>
      <c r="AU1220" s="156"/>
      <c r="AV1220" s="156"/>
      <c r="AW1220" s="156"/>
      <c r="AX1220" s="156"/>
      <c r="AY1220" s="156"/>
      <c r="AZ1220" s="156"/>
      <c r="BA1220" s="156"/>
      <c r="BB1220" s="156"/>
      <c r="BC1220" s="156"/>
      <c r="BD1220" s="156"/>
      <c r="BE1220" s="156"/>
      <c r="BF1220" s="156"/>
      <c r="BG1220" s="156"/>
    </row>
    <row r="1221" spans="1:59" s="157" customFormat="1" x14ac:dyDescent="0.2">
      <c r="A1221" s="155"/>
      <c r="B1221" s="155"/>
      <c r="C1221" s="156"/>
      <c r="D1221" s="156"/>
      <c r="E1221" s="156"/>
      <c r="F1221" s="156"/>
      <c r="G1221" s="156"/>
      <c r="H1221" s="156"/>
      <c r="I1221" s="156"/>
      <c r="J1221" s="156"/>
      <c r="K1221" s="156"/>
      <c r="L1221" s="156"/>
      <c r="M1221" s="156"/>
      <c r="N1221" s="156"/>
      <c r="O1221" s="156"/>
      <c r="P1221" s="156"/>
      <c r="Q1221" s="156"/>
      <c r="R1221" s="156"/>
      <c r="S1221" s="156"/>
      <c r="T1221" s="156"/>
      <c r="U1221" s="156"/>
      <c r="V1221" s="156"/>
      <c r="W1221" s="156"/>
      <c r="X1221" s="156"/>
      <c r="Y1221" s="156"/>
      <c r="Z1221" s="156"/>
      <c r="AA1221" s="156"/>
      <c r="AB1221" s="156"/>
      <c r="AC1221" s="156"/>
      <c r="AD1221" s="156"/>
      <c r="AE1221" s="156"/>
      <c r="AF1221" s="156"/>
      <c r="AG1221" s="156"/>
      <c r="AH1221" s="156"/>
      <c r="AI1221" s="156"/>
      <c r="AJ1221" s="156"/>
      <c r="AK1221" s="156"/>
      <c r="AL1221" s="156"/>
      <c r="AM1221" s="156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</row>
    <row r="1222" spans="1:59" s="157" customFormat="1" x14ac:dyDescent="0.2">
      <c r="A1222" s="155"/>
      <c r="B1222" s="155"/>
      <c r="C1222" s="156"/>
      <c r="D1222" s="156"/>
      <c r="E1222" s="156"/>
      <c r="F1222" s="156"/>
      <c r="G1222" s="156"/>
      <c r="H1222" s="156"/>
      <c r="I1222" s="156"/>
      <c r="J1222" s="156"/>
      <c r="K1222" s="156"/>
      <c r="L1222" s="156"/>
      <c r="M1222" s="156"/>
      <c r="N1222" s="156"/>
      <c r="O1222" s="156"/>
      <c r="P1222" s="156"/>
      <c r="Q1222" s="156"/>
      <c r="R1222" s="156"/>
      <c r="S1222" s="156"/>
      <c r="T1222" s="156"/>
      <c r="U1222" s="156"/>
      <c r="V1222" s="156"/>
      <c r="W1222" s="156"/>
      <c r="X1222" s="156"/>
      <c r="Y1222" s="156"/>
      <c r="Z1222" s="156"/>
      <c r="AA1222" s="156"/>
      <c r="AB1222" s="156"/>
      <c r="AC1222" s="156"/>
      <c r="AD1222" s="156"/>
      <c r="AE1222" s="156"/>
      <c r="AF1222" s="156"/>
      <c r="AG1222" s="156"/>
      <c r="AH1222" s="156"/>
      <c r="AI1222" s="156"/>
      <c r="AJ1222" s="156"/>
      <c r="AK1222" s="156"/>
      <c r="AL1222" s="156"/>
      <c r="AM1222" s="156"/>
      <c r="AN1222" s="156"/>
      <c r="AO1222" s="156"/>
      <c r="AP1222" s="156"/>
      <c r="AQ1222" s="156"/>
      <c r="AR1222" s="156"/>
      <c r="AS1222" s="156"/>
      <c r="AT1222" s="156"/>
      <c r="AU1222" s="156"/>
      <c r="AV1222" s="156"/>
      <c r="AW1222" s="156"/>
      <c r="AX1222" s="156"/>
      <c r="AY1222" s="156"/>
      <c r="AZ1222" s="156"/>
      <c r="BA1222" s="156"/>
      <c r="BB1222" s="156"/>
      <c r="BC1222" s="156"/>
      <c r="BD1222" s="156"/>
      <c r="BE1222" s="156"/>
      <c r="BF1222" s="156"/>
      <c r="BG1222" s="156"/>
    </row>
    <row r="1223" spans="1:59" s="157" customFormat="1" x14ac:dyDescent="0.2">
      <c r="A1223" s="155"/>
      <c r="B1223" s="155"/>
      <c r="C1223" s="156"/>
      <c r="D1223" s="156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6"/>
      <c r="R1223" s="156"/>
      <c r="S1223" s="156"/>
      <c r="T1223" s="156"/>
      <c r="U1223" s="156"/>
      <c r="V1223" s="156"/>
      <c r="W1223" s="156"/>
      <c r="X1223" s="156"/>
      <c r="Y1223" s="156"/>
      <c r="Z1223" s="156"/>
      <c r="AA1223" s="156"/>
      <c r="AB1223" s="156"/>
      <c r="AC1223" s="156"/>
      <c r="AD1223" s="156"/>
      <c r="AE1223" s="156"/>
      <c r="AF1223" s="156"/>
      <c r="AG1223" s="156"/>
      <c r="AH1223" s="156"/>
      <c r="AI1223" s="156"/>
      <c r="AJ1223" s="156"/>
      <c r="AK1223" s="156"/>
      <c r="AL1223" s="156"/>
      <c r="AM1223" s="156"/>
      <c r="AN1223" s="156"/>
      <c r="AO1223" s="156"/>
      <c r="AP1223" s="156"/>
      <c r="AQ1223" s="156"/>
      <c r="AR1223" s="156"/>
      <c r="AS1223" s="156"/>
      <c r="AT1223" s="156"/>
      <c r="AU1223" s="156"/>
      <c r="AV1223" s="156"/>
      <c r="AW1223" s="156"/>
      <c r="AX1223" s="156"/>
      <c r="AY1223" s="156"/>
      <c r="AZ1223" s="156"/>
      <c r="BA1223" s="156"/>
      <c r="BB1223" s="156"/>
      <c r="BC1223" s="156"/>
      <c r="BD1223" s="156"/>
      <c r="BE1223" s="156"/>
      <c r="BF1223" s="156"/>
      <c r="BG1223" s="156"/>
    </row>
    <row r="1224" spans="1:59" s="157" customFormat="1" x14ac:dyDescent="0.2">
      <c r="A1224" s="155"/>
      <c r="B1224" s="155"/>
      <c r="C1224" s="156"/>
      <c r="D1224" s="156"/>
      <c r="E1224" s="156"/>
      <c r="F1224" s="156"/>
      <c r="G1224" s="156"/>
      <c r="H1224" s="156"/>
      <c r="I1224" s="156"/>
      <c r="J1224" s="156"/>
      <c r="K1224" s="156"/>
      <c r="L1224" s="156"/>
      <c r="M1224" s="156"/>
      <c r="N1224" s="156"/>
      <c r="O1224" s="156"/>
      <c r="P1224" s="156"/>
      <c r="Q1224" s="156"/>
      <c r="R1224" s="156"/>
      <c r="S1224" s="156"/>
      <c r="T1224" s="156"/>
      <c r="U1224" s="156"/>
      <c r="V1224" s="156"/>
      <c r="W1224" s="156"/>
      <c r="X1224" s="156"/>
      <c r="Y1224" s="156"/>
      <c r="Z1224" s="156"/>
      <c r="AA1224" s="156"/>
      <c r="AB1224" s="156"/>
      <c r="AC1224" s="156"/>
      <c r="AD1224" s="156"/>
      <c r="AE1224" s="156"/>
      <c r="AF1224" s="156"/>
      <c r="AG1224" s="156"/>
      <c r="AH1224" s="156"/>
      <c r="AI1224" s="156"/>
      <c r="AJ1224" s="156"/>
      <c r="AK1224" s="156"/>
      <c r="AL1224" s="156"/>
      <c r="AM1224" s="156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</row>
    <row r="1225" spans="1:59" s="157" customFormat="1" x14ac:dyDescent="0.2">
      <c r="A1225" s="155"/>
      <c r="B1225" s="155"/>
      <c r="C1225" s="156"/>
      <c r="D1225" s="156"/>
      <c r="E1225" s="156"/>
      <c r="F1225" s="156"/>
      <c r="G1225" s="156"/>
      <c r="H1225" s="156"/>
      <c r="I1225" s="156"/>
      <c r="J1225" s="156"/>
      <c r="K1225" s="156"/>
      <c r="L1225" s="156"/>
      <c r="M1225" s="156"/>
      <c r="N1225" s="156"/>
      <c r="O1225" s="156"/>
      <c r="P1225" s="156"/>
      <c r="Q1225" s="156"/>
      <c r="R1225" s="156"/>
      <c r="S1225" s="156"/>
      <c r="T1225" s="156"/>
      <c r="U1225" s="156"/>
      <c r="V1225" s="156"/>
      <c r="W1225" s="156"/>
      <c r="X1225" s="156"/>
      <c r="Y1225" s="156"/>
      <c r="Z1225" s="156"/>
      <c r="AA1225" s="156"/>
      <c r="AB1225" s="156"/>
      <c r="AC1225" s="156"/>
      <c r="AD1225" s="156"/>
      <c r="AE1225" s="156"/>
      <c r="AF1225" s="156"/>
      <c r="AG1225" s="156"/>
      <c r="AH1225" s="156"/>
      <c r="AI1225" s="156"/>
      <c r="AJ1225" s="156"/>
      <c r="AK1225" s="156"/>
      <c r="AL1225" s="156"/>
      <c r="AM1225" s="156"/>
      <c r="AN1225" s="156"/>
      <c r="AO1225" s="156"/>
      <c r="AP1225" s="156"/>
      <c r="AQ1225" s="156"/>
      <c r="AR1225" s="156"/>
      <c r="AS1225" s="156"/>
      <c r="AT1225" s="156"/>
      <c r="AU1225" s="156"/>
      <c r="AV1225" s="156"/>
      <c r="AW1225" s="156"/>
      <c r="AX1225" s="156"/>
      <c r="AY1225" s="156"/>
      <c r="AZ1225" s="156"/>
      <c r="BA1225" s="156"/>
      <c r="BB1225" s="156"/>
      <c r="BC1225" s="156"/>
      <c r="BD1225" s="156"/>
      <c r="BE1225" s="156"/>
      <c r="BF1225" s="156"/>
      <c r="BG1225" s="156"/>
    </row>
    <row r="1226" spans="1:59" s="157" customFormat="1" x14ac:dyDescent="0.2">
      <c r="A1226" s="155"/>
      <c r="B1226" s="155"/>
      <c r="C1226" s="156"/>
      <c r="D1226" s="156"/>
      <c r="E1226" s="156"/>
      <c r="F1226" s="156"/>
      <c r="G1226" s="156"/>
      <c r="H1226" s="156"/>
      <c r="I1226" s="156"/>
      <c r="J1226" s="156"/>
      <c r="K1226" s="156"/>
      <c r="L1226" s="156"/>
      <c r="M1226" s="156"/>
      <c r="N1226" s="156"/>
      <c r="O1226" s="156"/>
      <c r="P1226" s="156"/>
      <c r="Q1226" s="156"/>
      <c r="R1226" s="156"/>
      <c r="S1226" s="156"/>
      <c r="T1226" s="156"/>
      <c r="U1226" s="156"/>
      <c r="V1226" s="156"/>
      <c r="W1226" s="156"/>
      <c r="X1226" s="156"/>
      <c r="Y1226" s="156"/>
      <c r="Z1226" s="156"/>
      <c r="AA1226" s="156"/>
      <c r="AB1226" s="156"/>
      <c r="AC1226" s="156"/>
      <c r="AD1226" s="156"/>
      <c r="AE1226" s="156"/>
      <c r="AF1226" s="156"/>
      <c r="AG1226" s="156"/>
      <c r="AH1226" s="156"/>
      <c r="AI1226" s="156"/>
      <c r="AJ1226" s="156"/>
      <c r="AK1226" s="156"/>
      <c r="AL1226" s="156"/>
      <c r="AM1226" s="156"/>
      <c r="AN1226" s="156"/>
      <c r="AO1226" s="156"/>
      <c r="AP1226" s="156"/>
      <c r="AQ1226" s="156"/>
      <c r="AR1226" s="156"/>
      <c r="AS1226" s="156"/>
      <c r="AT1226" s="156"/>
      <c r="AU1226" s="156"/>
      <c r="AV1226" s="156"/>
      <c r="AW1226" s="156"/>
      <c r="AX1226" s="156"/>
      <c r="AY1226" s="156"/>
      <c r="AZ1226" s="156"/>
      <c r="BA1226" s="156"/>
      <c r="BB1226" s="156"/>
      <c r="BC1226" s="156"/>
      <c r="BD1226" s="156"/>
      <c r="BE1226" s="156"/>
      <c r="BF1226" s="156"/>
      <c r="BG1226" s="156"/>
    </row>
    <row r="1227" spans="1:59" s="157" customFormat="1" x14ac:dyDescent="0.2">
      <c r="A1227" s="155"/>
      <c r="B1227" s="155"/>
      <c r="C1227" s="156"/>
      <c r="D1227" s="156"/>
      <c r="E1227" s="156"/>
      <c r="F1227" s="156"/>
      <c r="G1227" s="156"/>
      <c r="H1227" s="156"/>
      <c r="I1227" s="156"/>
      <c r="J1227" s="156"/>
      <c r="K1227" s="156"/>
      <c r="L1227" s="156"/>
      <c r="M1227" s="156"/>
      <c r="N1227" s="156"/>
      <c r="O1227" s="156"/>
      <c r="P1227" s="156"/>
      <c r="Q1227" s="156"/>
      <c r="R1227" s="156"/>
      <c r="S1227" s="156"/>
      <c r="T1227" s="156"/>
      <c r="U1227" s="156"/>
      <c r="V1227" s="156"/>
      <c r="W1227" s="156"/>
      <c r="X1227" s="156"/>
      <c r="Y1227" s="156"/>
      <c r="Z1227" s="156"/>
      <c r="AA1227" s="156"/>
      <c r="AB1227" s="156"/>
      <c r="AC1227" s="156"/>
      <c r="AD1227" s="156"/>
      <c r="AE1227" s="156"/>
      <c r="AF1227" s="156"/>
      <c r="AG1227" s="156"/>
      <c r="AH1227" s="156"/>
      <c r="AI1227" s="156"/>
      <c r="AJ1227" s="156"/>
      <c r="AK1227" s="156"/>
      <c r="AL1227" s="156"/>
      <c r="AM1227" s="156"/>
      <c r="AN1227" s="156"/>
      <c r="AO1227" s="156"/>
      <c r="AP1227" s="156"/>
      <c r="AQ1227" s="156"/>
      <c r="AR1227" s="156"/>
      <c r="AS1227" s="156"/>
      <c r="AT1227" s="156"/>
      <c r="AU1227" s="156"/>
      <c r="AV1227" s="156"/>
      <c r="AW1227" s="156"/>
      <c r="AX1227" s="156"/>
      <c r="AY1227" s="156"/>
      <c r="AZ1227" s="156"/>
      <c r="BA1227" s="156"/>
      <c r="BB1227" s="156"/>
      <c r="BC1227" s="156"/>
      <c r="BD1227" s="156"/>
      <c r="BE1227" s="156"/>
      <c r="BF1227" s="156"/>
      <c r="BG1227" s="156"/>
    </row>
    <row r="1228" spans="1:59" s="157" customFormat="1" x14ac:dyDescent="0.2">
      <c r="A1228" s="155"/>
      <c r="B1228" s="155"/>
      <c r="C1228" s="156"/>
      <c r="D1228" s="156"/>
      <c r="E1228" s="156"/>
      <c r="F1228" s="156"/>
      <c r="G1228" s="156"/>
      <c r="H1228" s="156"/>
      <c r="I1228" s="156"/>
      <c r="J1228" s="156"/>
      <c r="K1228" s="156"/>
      <c r="L1228" s="156"/>
      <c r="M1228" s="156"/>
      <c r="N1228" s="156"/>
      <c r="O1228" s="156"/>
      <c r="P1228" s="156"/>
      <c r="Q1228" s="156"/>
      <c r="R1228" s="156"/>
      <c r="S1228" s="156"/>
      <c r="T1228" s="156"/>
      <c r="U1228" s="156"/>
      <c r="V1228" s="156"/>
      <c r="W1228" s="156"/>
      <c r="X1228" s="156"/>
      <c r="Y1228" s="156"/>
      <c r="Z1228" s="156"/>
      <c r="AA1228" s="156"/>
      <c r="AB1228" s="156"/>
      <c r="AC1228" s="156"/>
      <c r="AD1228" s="156"/>
      <c r="AE1228" s="156"/>
      <c r="AF1228" s="156"/>
      <c r="AG1228" s="156"/>
      <c r="AH1228" s="156"/>
      <c r="AI1228" s="156"/>
      <c r="AJ1228" s="156"/>
      <c r="AK1228" s="156"/>
      <c r="AL1228" s="156"/>
      <c r="AM1228" s="156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</row>
    <row r="1229" spans="1:59" s="157" customFormat="1" x14ac:dyDescent="0.2">
      <c r="A1229" s="155"/>
      <c r="B1229" s="155"/>
      <c r="C1229" s="156"/>
      <c r="D1229" s="156"/>
      <c r="E1229" s="156"/>
      <c r="F1229" s="156"/>
      <c r="G1229" s="156"/>
      <c r="H1229" s="156"/>
      <c r="I1229" s="156"/>
      <c r="J1229" s="156"/>
      <c r="K1229" s="156"/>
      <c r="L1229" s="156"/>
      <c r="M1229" s="156"/>
      <c r="N1229" s="156"/>
      <c r="O1229" s="156"/>
      <c r="P1229" s="156"/>
      <c r="Q1229" s="156"/>
      <c r="R1229" s="156"/>
      <c r="S1229" s="156"/>
      <c r="T1229" s="156"/>
      <c r="U1229" s="156"/>
      <c r="V1229" s="156"/>
      <c r="W1229" s="156"/>
      <c r="X1229" s="156"/>
      <c r="Y1229" s="156"/>
      <c r="Z1229" s="156"/>
      <c r="AA1229" s="156"/>
      <c r="AB1229" s="156"/>
      <c r="AC1229" s="156"/>
      <c r="AD1229" s="156"/>
      <c r="AE1229" s="156"/>
      <c r="AF1229" s="156"/>
      <c r="AG1229" s="156"/>
      <c r="AH1229" s="156"/>
      <c r="AI1229" s="156"/>
      <c r="AJ1229" s="156"/>
      <c r="AK1229" s="156"/>
      <c r="AL1229" s="156"/>
      <c r="AM1229" s="156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</row>
    <row r="1230" spans="1:59" s="157" customFormat="1" x14ac:dyDescent="0.2">
      <c r="A1230" s="155"/>
      <c r="B1230" s="155"/>
      <c r="C1230" s="156"/>
      <c r="D1230" s="156"/>
      <c r="E1230" s="156"/>
      <c r="F1230" s="156"/>
      <c r="G1230" s="156"/>
      <c r="H1230" s="156"/>
      <c r="I1230" s="156"/>
      <c r="J1230" s="156"/>
      <c r="K1230" s="156"/>
      <c r="L1230" s="156"/>
      <c r="M1230" s="156"/>
      <c r="N1230" s="156"/>
      <c r="O1230" s="156"/>
      <c r="P1230" s="156"/>
      <c r="Q1230" s="156"/>
      <c r="R1230" s="156"/>
      <c r="S1230" s="156"/>
      <c r="T1230" s="156"/>
      <c r="U1230" s="156"/>
      <c r="V1230" s="156"/>
      <c r="W1230" s="156"/>
      <c r="X1230" s="156"/>
      <c r="Y1230" s="156"/>
      <c r="Z1230" s="156"/>
      <c r="AA1230" s="156"/>
      <c r="AB1230" s="156"/>
      <c r="AC1230" s="156"/>
      <c r="AD1230" s="156"/>
      <c r="AE1230" s="156"/>
      <c r="AF1230" s="156"/>
      <c r="AG1230" s="156"/>
      <c r="AH1230" s="156"/>
      <c r="AI1230" s="156"/>
      <c r="AJ1230" s="156"/>
      <c r="AK1230" s="156"/>
      <c r="AL1230" s="156"/>
      <c r="AM1230" s="156"/>
      <c r="AN1230" s="156"/>
      <c r="AO1230" s="156"/>
      <c r="AP1230" s="156"/>
      <c r="AQ1230" s="156"/>
      <c r="AR1230" s="156"/>
      <c r="AS1230" s="156"/>
      <c r="AT1230" s="156"/>
      <c r="AU1230" s="156"/>
      <c r="AV1230" s="156"/>
      <c r="AW1230" s="156"/>
      <c r="AX1230" s="156"/>
      <c r="AY1230" s="156"/>
      <c r="AZ1230" s="156"/>
      <c r="BA1230" s="156"/>
      <c r="BB1230" s="156"/>
      <c r="BC1230" s="156"/>
      <c r="BD1230" s="156"/>
      <c r="BE1230" s="156"/>
      <c r="BF1230" s="156"/>
      <c r="BG1230" s="156"/>
    </row>
    <row r="1231" spans="1:59" s="157" customFormat="1" x14ac:dyDescent="0.2">
      <c r="A1231" s="155"/>
      <c r="B1231" s="155"/>
      <c r="C1231" s="156"/>
      <c r="D1231" s="156"/>
      <c r="E1231" s="156"/>
      <c r="F1231" s="156"/>
      <c r="G1231" s="156"/>
      <c r="H1231" s="156"/>
      <c r="I1231" s="156"/>
      <c r="J1231" s="156"/>
      <c r="K1231" s="156"/>
      <c r="L1231" s="156"/>
      <c r="M1231" s="156"/>
      <c r="N1231" s="156"/>
      <c r="O1231" s="156"/>
      <c r="P1231" s="156"/>
      <c r="Q1231" s="156"/>
      <c r="R1231" s="156"/>
      <c r="S1231" s="156"/>
      <c r="T1231" s="156"/>
      <c r="U1231" s="156"/>
      <c r="V1231" s="156"/>
      <c r="W1231" s="156"/>
      <c r="X1231" s="156"/>
      <c r="Y1231" s="156"/>
      <c r="Z1231" s="156"/>
      <c r="AA1231" s="156"/>
      <c r="AB1231" s="156"/>
      <c r="AC1231" s="156"/>
      <c r="AD1231" s="156"/>
      <c r="AE1231" s="156"/>
      <c r="AF1231" s="156"/>
      <c r="AG1231" s="156"/>
      <c r="AH1231" s="156"/>
      <c r="AI1231" s="156"/>
      <c r="AJ1231" s="156"/>
      <c r="AK1231" s="156"/>
      <c r="AL1231" s="156"/>
      <c r="AM1231" s="156"/>
      <c r="AN1231" s="156"/>
      <c r="AO1231" s="156"/>
      <c r="AP1231" s="156"/>
      <c r="AQ1231" s="156"/>
      <c r="AR1231" s="156"/>
      <c r="AS1231" s="156"/>
      <c r="AT1231" s="156"/>
      <c r="AU1231" s="156"/>
      <c r="AV1231" s="156"/>
      <c r="AW1231" s="156"/>
      <c r="AX1231" s="156"/>
      <c r="AY1231" s="156"/>
      <c r="AZ1231" s="156"/>
      <c r="BA1231" s="156"/>
      <c r="BB1231" s="156"/>
      <c r="BC1231" s="156"/>
      <c r="BD1231" s="156"/>
      <c r="BE1231" s="156"/>
      <c r="BF1231" s="156"/>
      <c r="BG1231" s="156"/>
    </row>
    <row r="1232" spans="1:59" s="157" customFormat="1" x14ac:dyDescent="0.2">
      <c r="A1232" s="155"/>
      <c r="B1232" s="155"/>
      <c r="C1232" s="156"/>
      <c r="D1232" s="156"/>
      <c r="E1232" s="156"/>
      <c r="F1232" s="156"/>
      <c r="G1232" s="156"/>
      <c r="H1232" s="156"/>
      <c r="I1232" s="156"/>
      <c r="J1232" s="156"/>
      <c r="K1232" s="156"/>
      <c r="L1232" s="156"/>
      <c r="M1232" s="156"/>
      <c r="N1232" s="156"/>
      <c r="O1232" s="156"/>
      <c r="P1232" s="156"/>
      <c r="Q1232" s="156"/>
      <c r="R1232" s="156"/>
      <c r="S1232" s="156"/>
      <c r="T1232" s="156"/>
      <c r="U1232" s="156"/>
      <c r="V1232" s="156"/>
      <c r="W1232" s="156"/>
      <c r="X1232" s="156"/>
      <c r="Y1232" s="156"/>
      <c r="Z1232" s="156"/>
      <c r="AA1232" s="156"/>
      <c r="AB1232" s="156"/>
      <c r="AC1232" s="156"/>
      <c r="AD1232" s="156"/>
      <c r="AE1232" s="156"/>
      <c r="AF1232" s="156"/>
      <c r="AG1232" s="156"/>
      <c r="AH1232" s="156"/>
      <c r="AI1232" s="156"/>
      <c r="AJ1232" s="156"/>
      <c r="AK1232" s="156"/>
      <c r="AL1232" s="156"/>
      <c r="AM1232" s="156"/>
      <c r="AN1232" s="156"/>
      <c r="AO1232" s="156"/>
      <c r="AP1232" s="156"/>
      <c r="AQ1232" s="156"/>
      <c r="AR1232" s="156"/>
      <c r="AS1232" s="156"/>
      <c r="AT1232" s="156"/>
      <c r="AU1232" s="156"/>
      <c r="AV1232" s="156"/>
      <c r="AW1232" s="156"/>
      <c r="AX1232" s="156"/>
      <c r="AY1232" s="156"/>
      <c r="AZ1232" s="156"/>
      <c r="BA1232" s="156"/>
      <c r="BB1232" s="156"/>
      <c r="BC1232" s="156"/>
      <c r="BD1232" s="156"/>
      <c r="BE1232" s="156"/>
      <c r="BF1232" s="156"/>
      <c r="BG1232" s="156"/>
    </row>
    <row r="1233" spans="1:59" s="157" customFormat="1" x14ac:dyDescent="0.2">
      <c r="A1233" s="155"/>
      <c r="B1233" s="155"/>
      <c r="C1233" s="156"/>
      <c r="D1233" s="156"/>
      <c r="E1233" s="156"/>
      <c r="F1233" s="156"/>
      <c r="G1233" s="156"/>
      <c r="H1233" s="156"/>
      <c r="I1233" s="156"/>
      <c r="J1233" s="156"/>
      <c r="K1233" s="156"/>
      <c r="L1233" s="156"/>
      <c r="M1233" s="156"/>
      <c r="N1233" s="156"/>
      <c r="O1233" s="156"/>
      <c r="P1233" s="156"/>
      <c r="Q1233" s="156"/>
      <c r="R1233" s="156"/>
      <c r="S1233" s="156"/>
      <c r="T1233" s="156"/>
      <c r="U1233" s="156"/>
      <c r="V1233" s="156"/>
      <c r="W1233" s="156"/>
      <c r="X1233" s="156"/>
      <c r="Y1233" s="156"/>
      <c r="Z1233" s="156"/>
      <c r="AA1233" s="156"/>
      <c r="AB1233" s="156"/>
      <c r="AC1233" s="156"/>
      <c r="AD1233" s="156"/>
      <c r="AE1233" s="156"/>
      <c r="AF1233" s="156"/>
      <c r="AG1233" s="156"/>
      <c r="AH1233" s="156"/>
      <c r="AI1233" s="156"/>
      <c r="AJ1233" s="156"/>
      <c r="AK1233" s="156"/>
      <c r="AL1233" s="156"/>
      <c r="AM1233" s="156"/>
      <c r="AN1233" s="156"/>
      <c r="AO1233" s="156"/>
      <c r="AP1233" s="156"/>
      <c r="AQ1233" s="156"/>
      <c r="AR1233" s="156"/>
      <c r="AS1233" s="156"/>
      <c r="AT1233" s="156"/>
      <c r="AU1233" s="156"/>
      <c r="AV1233" s="156"/>
      <c r="AW1233" s="156"/>
      <c r="AX1233" s="156"/>
      <c r="AY1233" s="156"/>
      <c r="AZ1233" s="156"/>
      <c r="BA1233" s="156"/>
      <c r="BB1233" s="156"/>
      <c r="BC1233" s="156"/>
      <c r="BD1233" s="156"/>
      <c r="BE1233" s="156"/>
      <c r="BF1233" s="156"/>
      <c r="BG1233" s="156"/>
    </row>
    <row r="1234" spans="1:59" s="157" customFormat="1" x14ac:dyDescent="0.2">
      <c r="A1234" s="155"/>
      <c r="B1234" s="155"/>
      <c r="C1234" s="156"/>
      <c r="D1234" s="156"/>
      <c r="E1234" s="156"/>
      <c r="F1234" s="156"/>
      <c r="G1234" s="156"/>
      <c r="H1234" s="156"/>
      <c r="I1234" s="156"/>
      <c r="J1234" s="156"/>
      <c r="K1234" s="156"/>
      <c r="L1234" s="156"/>
      <c r="M1234" s="156"/>
      <c r="N1234" s="156"/>
      <c r="O1234" s="156"/>
      <c r="P1234" s="156"/>
      <c r="Q1234" s="156"/>
      <c r="R1234" s="156"/>
      <c r="S1234" s="156"/>
      <c r="T1234" s="156"/>
      <c r="U1234" s="156"/>
      <c r="V1234" s="156"/>
      <c r="W1234" s="156"/>
      <c r="X1234" s="156"/>
      <c r="Y1234" s="156"/>
      <c r="Z1234" s="156"/>
      <c r="AA1234" s="156"/>
      <c r="AB1234" s="156"/>
      <c r="AC1234" s="156"/>
      <c r="AD1234" s="156"/>
      <c r="AE1234" s="156"/>
      <c r="AF1234" s="156"/>
      <c r="AG1234" s="156"/>
      <c r="AH1234" s="156"/>
      <c r="AI1234" s="156"/>
      <c r="AJ1234" s="156"/>
      <c r="AK1234" s="156"/>
      <c r="AL1234" s="156"/>
      <c r="AM1234" s="156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</row>
    <row r="1235" spans="1:59" s="157" customFormat="1" x14ac:dyDescent="0.2">
      <c r="A1235" s="155"/>
      <c r="B1235" s="155"/>
      <c r="C1235" s="156"/>
      <c r="D1235" s="156"/>
      <c r="E1235" s="156"/>
      <c r="F1235" s="156"/>
      <c r="G1235" s="156"/>
      <c r="H1235" s="156"/>
      <c r="I1235" s="156"/>
      <c r="J1235" s="156"/>
      <c r="K1235" s="156"/>
      <c r="L1235" s="156"/>
      <c r="M1235" s="156"/>
      <c r="N1235" s="156"/>
      <c r="O1235" s="156"/>
      <c r="P1235" s="156"/>
      <c r="Q1235" s="156"/>
      <c r="R1235" s="156"/>
      <c r="S1235" s="156"/>
      <c r="T1235" s="156"/>
      <c r="U1235" s="156"/>
      <c r="V1235" s="156"/>
      <c r="W1235" s="156"/>
      <c r="X1235" s="156"/>
      <c r="Y1235" s="156"/>
      <c r="Z1235" s="156"/>
      <c r="AA1235" s="156"/>
      <c r="AB1235" s="156"/>
      <c r="AC1235" s="156"/>
      <c r="AD1235" s="156"/>
      <c r="AE1235" s="156"/>
      <c r="AF1235" s="156"/>
      <c r="AG1235" s="156"/>
      <c r="AH1235" s="156"/>
      <c r="AI1235" s="156"/>
      <c r="AJ1235" s="156"/>
      <c r="AK1235" s="156"/>
      <c r="AL1235" s="156"/>
      <c r="AM1235" s="156"/>
      <c r="AN1235" s="156"/>
      <c r="AO1235" s="156"/>
      <c r="AP1235" s="156"/>
      <c r="AQ1235" s="156"/>
      <c r="AR1235" s="156"/>
      <c r="AS1235" s="156"/>
      <c r="AT1235" s="156"/>
      <c r="AU1235" s="156"/>
      <c r="AV1235" s="156"/>
      <c r="AW1235" s="156"/>
      <c r="AX1235" s="156"/>
      <c r="AY1235" s="156"/>
      <c r="AZ1235" s="156"/>
      <c r="BA1235" s="156"/>
      <c r="BB1235" s="156"/>
      <c r="BC1235" s="156"/>
      <c r="BD1235" s="156"/>
      <c r="BE1235" s="156"/>
      <c r="BF1235" s="156"/>
      <c r="BG1235" s="156"/>
    </row>
    <row r="1236" spans="1:59" s="157" customFormat="1" x14ac:dyDescent="0.2">
      <c r="A1236" s="155"/>
      <c r="B1236" s="155"/>
      <c r="C1236" s="156"/>
      <c r="D1236" s="156"/>
      <c r="E1236" s="156"/>
      <c r="F1236" s="156"/>
      <c r="G1236" s="156"/>
      <c r="H1236" s="156"/>
      <c r="I1236" s="156"/>
      <c r="J1236" s="156"/>
      <c r="K1236" s="156"/>
      <c r="L1236" s="156"/>
      <c r="M1236" s="156"/>
      <c r="N1236" s="156"/>
      <c r="O1236" s="156"/>
      <c r="P1236" s="156"/>
      <c r="Q1236" s="156"/>
      <c r="R1236" s="156"/>
      <c r="S1236" s="156"/>
      <c r="T1236" s="156"/>
      <c r="U1236" s="156"/>
      <c r="V1236" s="156"/>
      <c r="W1236" s="156"/>
      <c r="X1236" s="156"/>
      <c r="Y1236" s="156"/>
      <c r="Z1236" s="156"/>
      <c r="AA1236" s="156"/>
      <c r="AB1236" s="156"/>
      <c r="AC1236" s="156"/>
      <c r="AD1236" s="156"/>
      <c r="AE1236" s="156"/>
      <c r="AF1236" s="156"/>
      <c r="AG1236" s="156"/>
      <c r="AH1236" s="156"/>
      <c r="AI1236" s="156"/>
      <c r="AJ1236" s="156"/>
      <c r="AK1236" s="156"/>
      <c r="AL1236" s="156"/>
      <c r="AM1236" s="156"/>
      <c r="AN1236" s="156"/>
      <c r="AO1236" s="156"/>
      <c r="AP1236" s="156"/>
      <c r="AQ1236" s="156"/>
      <c r="AR1236" s="156"/>
      <c r="AS1236" s="156"/>
      <c r="AT1236" s="156"/>
      <c r="AU1236" s="156"/>
      <c r="AV1236" s="156"/>
      <c r="AW1236" s="156"/>
      <c r="AX1236" s="156"/>
      <c r="AY1236" s="156"/>
      <c r="AZ1236" s="156"/>
      <c r="BA1236" s="156"/>
      <c r="BB1236" s="156"/>
      <c r="BC1236" s="156"/>
      <c r="BD1236" s="156"/>
      <c r="BE1236" s="156"/>
      <c r="BF1236" s="156"/>
      <c r="BG1236" s="156"/>
    </row>
    <row r="1237" spans="1:59" s="157" customFormat="1" x14ac:dyDescent="0.2">
      <c r="A1237" s="155"/>
      <c r="B1237" s="155"/>
      <c r="C1237" s="156"/>
      <c r="D1237" s="156"/>
      <c r="E1237" s="156"/>
      <c r="F1237" s="156"/>
      <c r="G1237" s="156"/>
      <c r="H1237" s="156"/>
      <c r="I1237" s="156"/>
      <c r="J1237" s="156"/>
      <c r="K1237" s="156"/>
      <c r="L1237" s="156"/>
      <c r="M1237" s="156"/>
      <c r="N1237" s="156"/>
      <c r="O1237" s="156"/>
      <c r="P1237" s="156"/>
      <c r="Q1237" s="156"/>
      <c r="R1237" s="156"/>
      <c r="S1237" s="156"/>
      <c r="T1237" s="156"/>
      <c r="U1237" s="156"/>
      <c r="V1237" s="156"/>
      <c r="W1237" s="156"/>
      <c r="X1237" s="156"/>
      <c r="Y1237" s="156"/>
      <c r="Z1237" s="156"/>
      <c r="AA1237" s="156"/>
      <c r="AB1237" s="156"/>
      <c r="AC1237" s="156"/>
      <c r="AD1237" s="156"/>
      <c r="AE1237" s="156"/>
      <c r="AF1237" s="156"/>
      <c r="AG1237" s="156"/>
      <c r="AH1237" s="156"/>
      <c r="AI1237" s="156"/>
      <c r="AJ1237" s="156"/>
      <c r="AK1237" s="156"/>
      <c r="AL1237" s="156"/>
      <c r="AM1237" s="156"/>
      <c r="AN1237" s="156"/>
      <c r="AO1237" s="156"/>
      <c r="AP1237" s="156"/>
      <c r="AQ1237" s="156"/>
      <c r="AR1237" s="156"/>
      <c r="AS1237" s="156"/>
      <c r="AT1237" s="156"/>
      <c r="AU1237" s="156"/>
      <c r="AV1237" s="156"/>
      <c r="AW1237" s="156"/>
      <c r="AX1237" s="156"/>
      <c r="AY1237" s="156"/>
      <c r="AZ1237" s="156"/>
      <c r="BA1237" s="156"/>
      <c r="BB1237" s="156"/>
      <c r="BC1237" s="156"/>
      <c r="BD1237" s="156"/>
      <c r="BE1237" s="156"/>
      <c r="BF1237" s="156"/>
      <c r="BG1237" s="156"/>
    </row>
    <row r="1238" spans="1:59" s="157" customFormat="1" x14ac:dyDescent="0.2">
      <c r="A1238" s="155"/>
      <c r="B1238" s="155"/>
      <c r="C1238" s="156"/>
      <c r="D1238" s="156"/>
      <c r="E1238" s="156"/>
      <c r="F1238" s="156"/>
      <c r="G1238" s="156"/>
      <c r="H1238" s="156"/>
      <c r="I1238" s="156"/>
      <c r="J1238" s="156"/>
      <c r="K1238" s="156"/>
      <c r="L1238" s="156"/>
      <c r="M1238" s="156"/>
      <c r="N1238" s="156"/>
      <c r="O1238" s="156"/>
      <c r="P1238" s="156"/>
      <c r="Q1238" s="156"/>
      <c r="R1238" s="156"/>
      <c r="S1238" s="156"/>
      <c r="T1238" s="156"/>
      <c r="U1238" s="156"/>
      <c r="V1238" s="156"/>
      <c r="W1238" s="156"/>
      <c r="X1238" s="156"/>
      <c r="Y1238" s="156"/>
      <c r="Z1238" s="156"/>
      <c r="AA1238" s="156"/>
      <c r="AB1238" s="156"/>
      <c r="AC1238" s="156"/>
      <c r="AD1238" s="156"/>
      <c r="AE1238" s="156"/>
      <c r="AF1238" s="156"/>
      <c r="AG1238" s="156"/>
      <c r="AH1238" s="156"/>
      <c r="AI1238" s="156"/>
      <c r="AJ1238" s="156"/>
      <c r="AK1238" s="156"/>
      <c r="AL1238" s="156"/>
      <c r="AM1238" s="156"/>
      <c r="AN1238" s="156"/>
      <c r="AO1238" s="156"/>
      <c r="AP1238" s="156"/>
      <c r="AQ1238" s="156"/>
      <c r="AR1238" s="156"/>
      <c r="AS1238" s="156"/>
      <c r="AT1238" s="156"/>
      <c r="AU1238" s="156"/>
      <c r="AV1238" s="156"/>
      <c r="AW1238" s="156"/>
      <c r="AX1238" s="156"/>
      <c r="AY1238" s="156"/>
      <c r="AZ1238" s="156"/>
      <c r="BA1238" s="156"/>
      <c r="BB1238" s="156"/>
      <c r="BC1238" s="156"/>
      <c r="BD1238" s="156"/>
      <c r="BE1238" s="156"/>
      <c r="BF1238" s="156"/>
      <c r="BG1238" s="156"/>
    </row>
    <row r="1239" spans="1:59" s="157" customFormat="1" x14ac:dyDescent="0.2">
      <c r="A1239" s="155"/>
      <c r="B1239" s="155"/>
      <c r="C1239" s="156"/>
      <c r="D1239" s="156"/>
      <c r="E1239" s="156"/>
      <c r="F1239" s="156"/>
      <c r="G1239" s="156"/>
      <c r="H1239" s="156"/>
      <c r="I1239" s="156"/>
      <c r="J1239" s="156"/>
      <c r="K1239" s="156"/>
      <c r="L1239" s="156"/>
      <c r="M1239" s="156"/>
      <c r="N1239" s="156"/>
      <c r="O1239" s="156"/>
      <c r="P1239" s="156"/>
      <c r="Q1239" s="156"/>
      <c r="R1239" s="156"/>
      <c r="S1239" s="156"/>
      <c r="T1239" s="156"/>
      <c r="U1239" s="156"/>
      <c r="V1239" s="156"/>
      <c r="W1239" s="156"/>
      <c r="X1239" s="156"/>
      <c r="Y1239" s="156"/>
      <c r="Z1239" s="156"/>
      <c r="AA1239" s="156"/>
      <c r="AB1239" s="156"/>
      <c r="AC1239" s="156"/>
      <c r="AD1239" s="156"/>
      <c r="AE1239" s="156"/>
      <c r="AF1239" s="156"/>
      <c r="AG1239" s="156"/>
      <c r="AH1239" s="156"/>
      <c r="AI1239" s="156"/>
      <c r="AJ1239" s="156"/>
      <c r="AK1239" s="156"/>
      <c r="AL1239" s="156"/>
      <c r="AM1239" s="156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</row>
    <row r="1240" spans="1:59" s="157" customFormat="1" x14ac:dyDescent="0.2">
      <c r="A1240" s="155"/>
      <c r="B1240" s="155"/>
      <c r="C1240" s="156"/>
      <c r="D1240" s="156"/>
      <c r="E1240" s="156"/>
      <c r="F1240" s="156"/>
      <c r="G1240" s="156"/>
      <c r="H1240" s="156"/>
      <c r="I1240" s="156"/>
      <c r="J1240" s="156"/>
      <c r="K1240" s="156"/>
      <c r="L1240" s="156"/>
      <c r="M1240" s="156"/>
      <c r="N1240" s="156"/>
      <c r="O1240" s="156"/>
      <c r="P1240" s="156"/>
      <c r="Q1240" s="156"/>
      <c r="R1240" s="156"/>
      <c r="S1240" s="156"/>
      <c r="T1240" s="156"/>
      <c r="U1240" s="156"/>
      <c r="V1240" s="156"/>
      <c r="W1240" s="156"/>
      <c r="X1240" s="156"/>
      <c r="Y1240" s="156"/>
      <c r="Z1240" s="156"/>
      <c r="AA1240" s="156"/>
      <c r="AB1240" s="156"/>
      <c r="AC1240" s="156"/>
      <c r="AD1240" s="156"/>
      <c r="AE1240" s="156"/>
      <c r="AF1240" s="156"/>
      <c r="AG1240" s="156"/>
      <c r="AH1240" s="156"/>
      <c r="AI1240" s="156"/>
      <c r="AJ1240" s="156"/>
      <c r="AK1240" s="156"/>
      <c r="AL1240" s="156"/>
      <c r="AM1240" s="156"/>
      <c r="AN1240" s="156"/>
      <c r="AO1240" s="156"/>
      <c r="AP1240" s="156"/>
      <c r="AQ1240" s="156"/>
      <c r="AR1240" s="156"/>
      <c r="AS1240" s="156"/>
      <c r="AT1240" s="156"/>
      <c r="AU1240" s="156"/>
      <c r="AV1240" s="156"/>
      <c r="AW1240" s="156"/>
      <c r="AX1240" s="156"/>
      <c r="AY1240" s="156"/>
      <c r="AZ1240" s="156"/>
      <c r="BA1240" s="156"/>
      <c r="BB1240" s="156"/>
      <c r="BC1240" s="156"/>
      <c r="BD1240" s="156"/>
      <c r="BE1240" s="156"/>
      <c r="BF1240" s="156"/>
      <c r="BG1240" s="156"/>
    </row>
    <row r="1241" spans="1:59" s="157" customFormat="1" x14ac:dyDescent="0.2">
      <c r="A1241" s="155"/>
      <c r="B1241" s="155"/>
      <c r="C1241" s="156"/>
      <c r="D1241" s="156"/>
      <c r="E1241" s="156"/>
      <c r="F1241" s="156"/>
      <c r="G1241" s="156"/>
      <c r="H1241" s="156"/>
      <c r="I1241" s="156"/>
      <c r="J1241" s="156"/>
      <c r="K1241" s="156"/>
      <c r="L1241" s="156"/>
      <c r="M1241" s="156"/>
      <c r="N1241" s="156"/>
      <c r="O1241" s="156"/>
      <c r="P1241" s="156"/>
      <c r="Q1241" s="156"/>
      <c r="R1241" s="156"/>
      <c r="S1241" s="156"/>
      <c r="T1241" s="156"/>
      <c r="U1241" s="156"/>
      <c r="V1241" s="156"/>
      <c r="W1241" s="156"/>
      <c r="X1241" s="156"/>
      <c r="Y1241" s="156"/>
      <c r="Z1241" s="156"/>
      <c r="AA1241" s="156"/>
      <c r="AB1241" s="156"/>
      <c r="AC1241" s="156"/>
      <c r="AD1241" s="156"/>
      <c r="AE1241" s="156"/>
      <c r="AF1241" s="156"/>
      <c r="AG1241" s="156"/>
      <c r="AH1241" s="156"/>
      <c r="AI1241" s="156"/>
      <c r="AJ1241" s="156"/>
      <c r="AK1241" s="156"/>
      <c r="AL1241" s="156"/>
      <c r="AM1241" s="156"/>
      <c r="AN1241" s="156"/>
      <c r="AO1241" s="156"/>
      <c r="AP1241" s="156"/>
      <c r="AQ1241" s="156"/>
      <c r="AR1241" s="156"/>
      <c r="AS1241" s="156"/>
      <c r="AT1241" s="156"/>
      <c r="AU1241" s="156"/>
      <c r="AV1241" s="156"/>
      <c r="AW1241" s="156"/>
      <c r="AX1241" s="156"/>
      <c r="AY1241" s="156"/>
      <c r="AZ1241" s="156"/>
      <c r="BA1241" s="156"/>
      <c r="BB1241" s="156"/>
      <c r="BC1241" s="156"/>
      <c r="BD1241" s="156"/>
      <c r="BE1241" s="156"/>
      <c r="BF1241" s="156"/>
      <c r="BG1241" s="156"/>
    </row>
    <row r="1242" spans="1:59" s="157" customFormat="1" x14ac:dyDescent="0.2">
      <c r="A1242" s="155"/>
      <c r="B1242" s="155"/>
      <c r="C1242" s="156"/>
      <c r="D1242" s="156"/>
      <c r="E1242" s="156"/>
      <c r="F1242" s="156"/>
      <c r="G1242" s="156"/>
      <c r="H1242" s="156"/>
      <c r="I1242" s="156"/>
      <c r="J1242" s="156"/>
      <c r="K1242" s="156"/>
      <c r="L1242" s="156"/>
      <c r="M1242" s="156"/>
      <c r="N1242" s="156"/>
      <c r="O1242" s="156"/>
      <c r="P1242" s="156"/>
      <c r="Q1242" s="156"/>
      <c r="R1242" s="156"/>
      <c r="S1242" s="156"/>
      <c r="T1242" s="156"/>
      <c r="U1242" s="156"/>
      <c r="V1242" s="156"/>
      <c r="W1242" s="156"/>
      <c r="X1242" s="156"/>
      <c r="Y1242" s="156"/>
      <c r="Z1242" s="156"/>
      <c r="AA1242" s="156"/>
      <c r="AB1242" s="156"/>
      <c r="AC1242" s="156"/>
      <c r="AD1242" s="156"/>
      <c r="AE1242" s="156"/>
      <c r="AF1242" s="156"/>
      <c r="AG1242" s="156"/>
      <c r="AH1242" s="156"/>
      <c r="AI1242" s="156"/>
      <c r="AJ1242" s="156"/>
      <c r="AK1242" s="156"/>
      <c r="AL1242" s="156"/>
      <c r="AM1242" s="156"/>
      <c r="AN1242" s="156"/>
      <c r="AO1242" s="156"/>
      <c r="AP1242" s="156"/>
      <c r="AQ1242" s="156"/>
      <c r="AR1242" s="156"/>
      <c r="AS1242" s="156"/>
      <c r="AT1242" s="156"/>
      <c r="AU1242" s="156"/>
      <c r="AV1242" s="156"/>
      <c r="AW1242" s="156"/>
      <c r="AX1242" s="156"/>
      <c r="AY1242" s="156"/>
      <c r="AZ1242" s="156"/>
      <c r="BA1242" s="156"/>
      <c r="BB1242" s="156"/>
      <c r="BC1242" s="156"/>
      <c r="BD1242" s="156"/>
      <c r="BE1242" s="156"/>
      <c r="BF1242" s="156"/>
      <c r="BG1242" s="156"/>
    </row>
    <row r="1243" spans="1:59" s="157" customFormat="1" x14ac:dyDescent="0.2">
      <c r="A1243" s="155"/>
      <c r="B1243" s="155"/>
      <c r="C1243" s="156"/>
      <c r="D1243" s="156"/>
      <c r="E1243" s="156"/>
      <c r="F1243" s="156"/>
      <c r="G1243" s="156"/>
      <c r="H1243" s="156"/>
      <c r="I1243" s="156"/>
      <c r="J1243" s="156"/>
      <c r="K1243" s="156"/>
      <c r="L1243" s="156"/>
      <c r="M1243" s="156"/>
      <c r="N1243" s="156"/>
      <c r="O1243" s="156"/>
      <c r="P1243" s="156"/>
      <c r="Q1243" s="156"/>
      <c r="R1243" s="156"/>
      <c r="S1243" s="156"/>
      <c r="T1243" s="156"/>
      <c r="U1243" s="156"/>
      <c r="V1243" s="156"/>
      <c r="W1243" s="156"/>
      <c r="X1243" s="156"/>
      <c r="Y1243" s="156"/>
      <c r="Z1243" s="156"/>
      <c r="AA1243" s="156"/>
      <c r="AB1243" s="156"/>
      <c r="AC1243" s="156"/>
      <c r="AD1243" s="156"/>
      <c r="AE1243" s="156"/>
      <c r="AF1243" s="156"/>
      <c r="AG1243" s="156"/>
      <c r="AH1243" s="156"/>
      <c r="AI1243" s="156"/>
      <c r="AJ1243" s="156"/>
      <c r="AK1243" s="156"/>
      <c r="AL1243" s="156"/>
      <c r="AM1243" s="156"/>
      <c r="AN1243" s="156"/>
      <c r="AO1243" s="156"/>
      <c r="AP1243" s="156"/>
      <c r="AQ1243" s="156"/>
      <c r="AR1243" s="156"/>
      <c r="AS1243" s="156"/>
      <c r="AT1243" s="156"/>
      <c r="AU1243" s="156"/>
      <c r="AV1243" s="156"/>
      <c r="AW1243" s="156"/>
      <c r="AX1243" s="156"/>
      <c r="AY1243" s="156"/>
      <c r="AZ1243" s="156"/>
      <c r="BA1243" s="156"/>
      <c r="BB1243" s="156"/>
      <c r="BC1243" s="156"/>
      <c r="BD1243" s="156"/>
      <c r="BE1243" s="156"/>
      <c r="BF1243" s="156"/>
      <c r="BG1243" s="156"/>
    </row>
    <row r="1244" spans="1:59" s="157" customFormat="1" x14ac:dyDescent="0.2">
      <c r="A1244" s="155"/>
      <c r="B1244" s="155"/>
      <c r="C1244" s="156"/>
      <c r="D1244" s="156"/>
      <c r="E1244" s="156"/>
      <c r="F1244" s="156"/>
      <c r="G1244" s="156"/>
      <c r="H1244" s="156"/>
      <c r="I1244" s="156"/>
      <c r="J1244" s="156"/>
      <c r="K1244" s="156"/>
      <c r="L1244" s="156"/>
      <c r="M1244" s="156"/>
      <c r="N1244" s="156"/>
      <c r="O1244" s="156"/>
      <c r="P1244" s="156"/>
      <c r="Q1244" s="156"/>
      <c r="R1244" s="156"/>
      <c r="S1244" s="156"/>
      <c r="T1244" s="156"/>
      <c r="U1244" s="156"/>
      <c r="V1244" s="156"/>
      <c r="W1244" s="156"/>
      <c r="X1244" s="156"/>
      <c r="Y1244" s="156"/>
      <c r="Z1244" s="156"/>
      <c r="AA1244" s="156"/>
      <c r="AB1244" s="156"/>
      <c r="AC1244" s="156"/>
      <c r="AD1244" s="156"/>
      <c r="AE1244" s="156"/>
      <c r="AF1244" s="156"/>
      <c r="AG1244" s="156"/>
      <c r="AH1244" s="156"/>
      <c r="AI1244" s="156"/>
      <c r="AJ1244" s="156"/>
      <c r="AK1244" s="156"/>
      <c r="AL1244" s="156"/>
      <c r="AM1244" s="156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</row>
    <row r="1245" spans="1:59" s="157" customFormat="1" x14ac:dyDescent="0.2">
      <c r="A1245" s="155"/>
      <c r="B1245" s="155"/>
      <c r="C1245" s="156"/>
      <c r="D1245" s="156"/>
      <c r="E1245" s="156"/>
      <c r="F1245" s="156"/>
      <c r="G1245" s="156"/>
      <c r="H1245" s="156"/>
      <c r="I1245" s="156"/>
      <c r="J1245" s="156"/>
      <c r="K1245" s="156"/>
      <c r="L1245" s="156"/>
      <c r="M1245" s="156"/>
      <c r="N1245" s="156"/>
      <c r="O1245" s="156"/>
      <c r="P1245" s="156"/>
      <c r="Q1245" s="156"/>
      <c r="R1245" s="156"/>
      <c r="S1245" s="156"/>
      <c r="T1245" s="156"/>
      <c r="U1245" s="156"/>
      <c r="V1245" s="156"/>
      <c r="W1245" s="156"/>
      <c r="X1245" s="156"/>
      <c r="Y1245" s="156"/>
      <c r="Z1245" s="156"/>
      <c r="AA1245" s="156"/>
      <c r="AB1245" s="156"/>
      <c r="AC1245" s="156"/>
      <c r="AD1245" s="156"/>
      <c r="AE1245" s="156"/>
      <c r="AF1245" s="156"/>
      <c r="AG1245" s="156"/>
      <c r="AH1245" s="156"/>
      <c r="AI1245" s="156"/>
      <c r="AJ1245" s="156"/>
      <c r="AK1245" s="156"/>
      <c r="AL1245" s="156"/>
      <c r="AM1245" s="156"/>
      <c r="AN1245" s="156"/>
      <c r="AO1245" s="156"/>
      <c r="AP1245" s="156"/>
      <c r="AQ1245" s="156"/>
      <c r="AR1245" s="156"/>
      <c r="AS1245" s="156"/>
      <c r="AT1245" s="156"/>
      <c r="AU1245" s="156"/>
      <c r="AV1245" s="156"/>
      <c r="AW1245" s="156"/>
      <c r="AX1245" s="156"/>
      <c r="AY1245" s="156"/>
      <c r="AZ1245" s="156"/>
      <c r="BA1245" s="156"/>
      <c r="BB1245" s="156"/>
      <c r="BC1245" s="156"/>
      <c r="BD1245" s="156"/>
      <c r="BE1245" s="156"/>
      <c r="BF1245" s="156"/>
      <c r="BG1245" s="156"/>
    </row>
    <row r="1246" spans="1:59" s="157" customFormat="1" x14ac:dyDescent="0.2">
      <c r="A1246" s="155"/>
      <c r="B1246" s="155"/>
      <c r="C1246" s="156"/>
      <c r="D1246" s="156"/>
      <c r="E1246" s="156"/>
      <c r="F1246" s="156"/>
      <c r="G1246" s="156"/>
      <c r="H1246" s="156"/>
      <c r="I1246" s="156"/>
      <c r="J1246" s="156"/>
      <c r="K1246" s="156"/>
      <c r="L1246" s="156"/>
      <c r="M1246" s="156"/>
      <c r="N1246" s="156"/>
      <c r="O1246" s="156"/>
      <c r="P1246" s="156"/>
      <c r="Q1246" s="156"/>
      <c r="R1246" s="156"/>
      <c r="S1246" s="156"/>
      <c r="T1246" s="156"/>
      <c r="U1246" s="156"/>
      <c r="V1246" s="156"/>
      <c r="W1246" s="156"/>
      <c r="X1246" s="156"/>
      <c r="Y1246" s="156"/>
      <c r="Z1246" s="156"/>
      <c r="AA1246" s="156"/>
      <c r="AB1246" s="156"/>
      <c r="AC1246" s="156"/>
      <c r="AD1246" s="156"/>
      <c r="AE1246" s="156"/>
      <c r="AF1246" s="156"/>
      <c r="AG1246" s="156"/>
      <c r="AH1246" s="156"/>
      <c r="AI1246" s="156"/>
      <c r="AJ1246" s="156"/>
      <c r="AK1246" s="156"/>
      <c r="AL1246" s="156"/>
      <c r="AM1246" s="156"/>
      <c r="AN1246" s="156"/>
      <c r="AO1246" s="156"/>
      <c r="AP1246" s="156"/>
      <c r="AQ1246" s="156"/>
      <c r="AR1246" s="156"/>
      <c r="AS1246" s="156"/>
      <c r="AT1246" s="156"/>
      <c r="AU1246" s="156"/>
      <c r="AV1246" s="156"/>
      <c r="AW1246" s="156"/>
      <c r="AX1246" s="156"/>
      <c r="AY1246" s="156"/>
      <c r="AZ1246" s="156"/>
      <c r="BA1246" s="156"/>
      <c r="BB1246" s="156"/>
      <c r="BC1246" s="156"/>
      <c r="BD1246" s="156"/>
      <c r="BE1246" s="156"/>
      <c r="BF1246" s="156"/>
      <c r="BG1246" s="156"/>
    </row>
    <row r="1247" spans="1:59" s="157" customFormat="1" x14ac:dyDescent="0.2">
      <c r="A1247" s="155"/>
      <c r="B1247" s="155"/>
      <c r="C1247" s="156"/>
      <c r="D1247" s="156"/>
      <c r="E1247" s="156"/>
      <c r="F1247" s="156"/>
      <c r="G1247" s="156"/>
      <c r="H1247" s="156"/>
      <c r="I1247" s="156"/>
      <c r="J1247" s="156"/>
      <c r="K1247" s="156"/>
      <c r="L1247" s="156"/>
      <c r="M1247" s="156"/>
      <c r="N1247" s="156"/>
      <c r="O1247" s="156"/>
      <c r="P1247" s="156"/>
      <c r="Q1247" s="156"/>
      <c r="R1247" s="156"/>
      <c r="S1247" s="156"/>
      <c r="T1247" s="156"/>
      <c r="U1247" s="156"/>
      <c r="V1247" s="156"/>
      <c r="W1247" s="156"/>
      <c r="X1247" s="156"/>
      <c r="Y1247" s="156"/>
      <c r="Z1247" s="156"/>
      <c r="AA1247" s="156"/>
      <c r="AB1247" s="156"/>
      <c r="AC1247" s="156"/>
      <c r="AD1247" s="156"/>
      <c r="AE1247" s="156"/>
      <c r="AF1247" s="156"/>
      <c r="AG1247" s="156"/>
      <c r="AH1247" s="156"/>
      <c r="AI1247" s="156"/>
      <c r="AJ1247" s="156"/>
      <c r="AK1247" s="156"/>
      <c r="AL1247" s="156"/>
      <c r="AM1247" s="156"/>
      <c r="AN1247" s="156"/>
      <c r="AO1247" s="156"/>
      <c r="AP1247" s="156"/>
      <c r="AQ1247" s="156"/>
      <c r="AR1247" s="156"/>
      <c r="AS1247" s="156"/>
      <c r="AT1247" s="156"/>
      <c r="AU1247" s="156"/>
      <c r="AV1247" s="156"/>
      <c r="AW1247" s="156"/>
      <c r="AX1247" s="156"/>
      <c r="AY1247" s="156"/>
      <c r="AZ1247" s="156"/>
      <c r="BA1247" s="156"/>
      <c r="BB1247" s="156"/>
      <c r="BC1247" s="156"/>
      <c r="BD1247" s="156"/>
      <c r="BE1247" s="156"/>
      <c r="BF1247" s="156"/>
      <c r="BG1247" s="156"/>
    </row>
    <row r="1248" spans="1:59" s="157" customFormat="1" x14ac:dyDescent="0.2">
      <c r="A1248" s="155"/>
      <c r="B1248" s="155"/>
      <c r="C1248" s="156"/>
      <c r="D1248" s="156"/>
      <c r="E1248" s="156"/>
      <c r="F1248" s="156"/>
      <c r="G1248" s="156"/>
      <c r="H1248" s="156"/>
      <c r="I1248" s="156"/>
      <c r="J1248" s="156"/>
      <c r="K1248" s="156"/>
      <c r="L1248" s="156"/>
      <c r="M1248" s="156"/>
      <c r="N1248" s="156"/>
      <c r="O1248" s="156"/>
      <c r="P1248" s="156"/>
      <c r="Q1248" s="156"/>
      <c r="R1248" s="156"/>
      <c r="S1248" s="156"/>
      <c r="T1248" s="156"/>
      <c r="U1248" s="156"/>
      <c r="V1248" s="156"/>
      <c r="W1248" s="156"/>
      <c r="X1248" s="156"/>
      <c r="Y1248" s="156"/>
      <c r="Z1248" s="156"/>
      <c r="AA1248" s="156"/>
      <c r="AB1248" s="156"/>
      <c r="AC1248" s="156"/>
      <c r="AD1248" s="156"/>
      <c r="AE1248" s="156"/>
      <c r="AF1248" s="156"/>
      <c r="AG1248" s="156"/>
      <c r="AH1248" s="156"/>
      <c r="AI1248" s="156"/>
      <c r="AJ1248" s="156"/>
      <c r="AK1248" s="156"/>
      <c r="AL1248" s="156"/>
      <c r="AM1248" s="156"/>
      <c r="AN1248" s="156"/>
      <c r="AO1248" s="156"/>
      <c r="AP1248" s="156"/>
      <c r="AQ1248" s="156"/>
      <c r="AR1248" s="156"/>
      <c r="AS1248" s="156"/>
      <c r="AT1248" s="156"/>
      <c r="AU1248" s="156"/>
      <c r="AV1248" s="156"/>
      <c r="AW1248" s="156"/>
      <c r="AX1248" s="156"/>
      <c r="AY1248" s="156"/>
      <c r="AZ1248" s="156"/>
      <c r="BA1248" s="156"/>
      <c r="BB1248" s="156"/>
      <c r="BC1248" s="156"/>
      <c r="BD1248" s="156"/>
      <c r="BE1248" s="156"/>
      <c r="BF1248" s="156"/>
      <c r="BG1248" s="156"/>
    </row>
    <row r="1249" spans="1:59" s="157" customFormat="1" x14ac:dyDescent="0.2">
      <c r="A1249" s="155"/>
      <c r="B1249" s="155"/>
      <c r="C1249" s="156"/>
      <c r="D1249" s="156"/>
      <c r="E1249" s="156"/>
      <c r="F1249" s="156"/>
      <c r="G1249" s="156"/>
      <c r="H1249" s="156"/>
      <c r="I1249" s="156"/>
      <c r="J1249" s="156"/>
      <c r="K1249" s="156"/>
      <c r="L1249" s="156"/>
      <c r="M1249" s="156"/>
      <c r="N1249" s="156"/>
      <c r="O1249" s="156"/>
      <c r="P1249" s="156"/>
      <c r="Q1249" s="156"/>
      <c r="R1249" s="156"/>
      <c r="S1249" s="156"/>
      <c r="T1249" s="156"/>
      <c r="U1249" s="156"/>
      <c r="V1249" s="156"/>
      <c r="W1249" s="156"/>
      <c r="X1249" s="156"/>
      <c r="Y1249" s="156"/>
      <c r="Z1249" s="156"/>
      <c r="AA1249" s="156"/>
      <c r="AB1249" s="156"/>
      <c r="AC1249" s="156"/>
      <c r="AD1249" s="156"/>
      <c r="AE1249" s="156"/>
      <c r="AF1249" s="156"/>
      <c r="AG1249" s="156"/>
      <c r="AH1249" s="156"/>
      <c r="AI1249" s="156"/>
      <c r="AJ1249" s="156"/>
      <c r="AK1249" s="156"/>
      <c r="AL1249" s="156"/>
      <c r="AM1249" s="156"/>
      <c r="AN1249" s="156"/>
      <c r="AO1249" s="156"/>
      <c r="AP1249" s="156"/>
      <c r="AQ1249" s="156"/>
      <c r="AR1249" s="156"/>
      <c r="AS1249" s="156"/>
      <c r="AT1249" s="156"/>
      <c r="AU1249" s="156"/>
      <c r="AV1249" s="156"/>
      <c r="AW1249" s="156"/>
      <c r="AX1249" s="156"/>
      <c r="AY1249" s="156"/>
      <c r="AZ1249" s="156"/>
      <c r="BA1249" s="156"/>
      <c r="BB1249" s="156"/>
      <c r="BC1249" s="156"/>
      <c r="BD1249" s="156"/>
      <c r="BE1249" s="156"/>
      <c r="BF1249" s="156"/>
      <c r="BG1249" s="156"/>
    </row>
    <row r="1250" spans="1:59" s="157" customFormat="1" x14ac:dyDescent="0.2">
      <c r="A1250" s="155"/>
      <c r="B1250" s="155"/>
      <c r="C1250" s="156"/>
      <c r="D1250" s="156"/>
      <c r="E1250" s="156"/>
      <c r="F1250" s="156"/>
      <c r="G1250" s="156"/>
      <c r="H1250" s="156"/>
      <c r="I1250" s="156"/>
      <c r="J1250" s="156"/>
      <c r="K1250" s="156"/>
      <c r="L1250" s="156"/>
      <c r="M1250" s="156"/>
      <c r="N1250" s="156"/>
      <c r="O1250" s="156"/>
      <c r="P1250" s="156"/>
      <c r="Q1250" s="156"/>
      <c r="R1250" s="156"/>
      <c r="S1250" s="156"/>
      <c r="T1250" s="156"/>
      <c r="U1250" s="156"/>
      <c r="V1250" s="156"/>
      <c r="W1250" s="156"/>
      <c r="X1250" s="156"/>
      <c r="Y1250" s="156"/>
      <c r="Z1250" s="156"/>
      <c r="AA1250" s="156"/>
      <c r="AB1250" s="156"/>
      <c r="AC1250" s="156"/>
      <c r="AD1250" s="156"/>
      <c r="AE1250" s="156"/>
      <c r="AF1250" s="156"/>
      <c r="AG1250" s="156"/>
      <c r="AH1250" s="156"/>
      <c r="AI1250" s="156"/>
      <c r="AJ1250" s="156"/>
      <c r="AK1250" s="156"/>
      <c r="AL1250" s="156"/>
      <c r="AM1250" s="156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</row>
    <row r="1251" spans="1:59" s="157" customFormat="1" x14ac:dyDescent="0.2">
      <c r="A1251" s="155"/>
      <c r="B1251" s="155"/>
      <c r="C1251" s="156"/>
      <c r="D1251" s="156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56"/>
      <c r="O1251" s="156"/>
      <c r="P1251" s="156"/>
      <c r="Q1251" s="156"/>
      <c r="R1251" s="156"/>
      <c r="S1251" s="156"/>
      <c r="T1251" s="156"/>
      <c r="U1251" s="156"/>
      <c r="V1251" s="156"/>
      <c r="W1251" s="156"/>
      <c r="X1251" s="156"/>
      <c r="Y1251" s="156"/>
      <c r="Z1251" s="156"/>
      <c r="AA1251" s="156"/>
      <c r="AB1251" s="156"/>
      <c r="AC1251" s="156"/>
      <c r="AD1251" s="156"/>
      <c r="AE1251" s="156"/>
      <c r="AF1251" s="156"/>
      <c r="AG1251" s="156"/>
      <c r="AH1251" s="156"/>
      <c r="AI1251" s="156"/>
      <c r="AJ1251" s="156"/>
      <c r="AK1251" s="156"/>
      <c r="AL1251" s="156"/>
      <c r="AM1251" s="156"/>
      <c r="AN1251" s="156"/>
      <c r="AO1251" s="156"/>
      <c r="AP1251" s="156"/>
      <c r="AQ1251" s="156"/>
      <c r="AR1251" s="156"/>
      <c r="AS1251" s="156"/>
      <c r="AT1251" s="156"/>
      <c r="AU1251" s="156"/>
      <c r="AV1251" s="156"/>
      <c r="AW1251" s="156"/>
      <c r="AX1251" s="156"/>
      <c r="AY1251" s="156"/>
      <c r="AZ1251" s="156"/>
      <c r="BA1251" s="156"/>
      <c r="BB1251" s="156"/>
      <c r="BC1251" s="156"/>
      <c r="BD1251" s="156"/>
      <c r="BE1251" s="156"/>
      <c r="BF1251" s="156"/>
      <c r="BG1251" s="156"/>
    </row>
    <row r="1252" spans="1:59" s="157" customFormat="1" x14ac:dyDescent="0.2">
      <c r="A1252" s="155"/>
      <c r="B1252" s="155"/>
      <c r="C1252" s="156"/>
      <c r="D1252" s="156"/>
      <c r="E1252" s="156"/>
      <c r="F1252" s="156"/>
      <c r="G1252" s="156"/>
      <c r="H1252" s="156"/>
      <c r="I1252" s="156"/>
      <c r="J1252" s="156"/>
      <c r="K1252" s="156"/>
      <c r="L1252" s="156"/>
      <c r="M1252" s="156"/>
      <c r="N1252" s="156"/>
      <c r="O1252" s="156"/>
      <c r="P1252" s="156"/>
      <c r="Q1252" s="156"/>
      <c r="R1252" s="156"/>
      <c r="S1252" s="156"/>
      <c r="T1252" s="156"/>
      <c r="U1252" s="156"/>
      <c r="V1252" s="156"/>
      <c r="W1252" s="156"/>
      <c r="X1252" s="156"/>
      <c r="Y1252" s="156"/>
      <c r="Z1252" s="156"/>
      <c r="AA1252" s="156"/>
      <c r="AB1252" s="156"/>
      <c r="AC1252" s="156"/>
      <c r="AD1252" s="156"/>
      <c r="AE1252" s="156"/>
      <c r="AF1252" s="156"/>
      <c r="AG1252" s="156"/>
      <c r="AH1252" s="156"/>
      <c r="AI1252" s="156"/>
      <c r="AJ1252" s="156"/>
      <c r="AK1252" s="156"/>
      <c r="AL1252" s="156"/>
      <c r="AM1252" s="156"/>
      <c r="AN1252" s="156"/>
      <c r="AO1252" s="156"/>
      <c r="AP1252" s="156"/>
      <c r="AQ1252" s="156"/>
      <c r="AR1252" s="156"/>
      <c r="AS1252" s="156"/>
      <c r="AT1252" s="156"/>
      <c r="AU1252" s="156"/>
      <c r="AV1252" s="156"/>
      <c r="AW1252" s="156"/>
      <c r="AX1252" s="156"/>
      <c r="AY1252" s="156"/>
      <c r="AZ1252" s="156"/>
      <c r="BA1252" s="156"/>
      <c r="BB1252" s="156"/>
      <c r="BC1252" s="156"/>
      <c r="BD1252" s="156"/>
      <c r="BE1252" s="156"/>
      <c r="BF1252" s="156"/>
      <c r="BG1252" s="156"/>
    </row>
    <row r="1253" spans="1:59" s="157" customFormat="1" x14ac:dyDescent="0.2">
      <c r="A1253" s="155"/>
      <c r="B1253" s="155"/>
      <c r="C1253" s="156"/>
      <c r="D1253" s="156"/>
      <c r="E1253" s="156"/>
      <c r="F1253" s="156"/>
      <c r="G1253" s="156"/>
      <c r="H1253" s="156"/>
      <c r="I1253" s="156"/>
      <c r="J1253" s="156"/>
      <c r="K1253" s="156"/>
      <c r="L1253" s="156"/>
      <c r="M1253" s="156"/>
      <c r="N1253" s="156"/>
      <c r="O1253" s="156"/>
      <c r="P1253" s="156"/>
      <c r="Q1253" s="156"/>
      <c r="R1253" s="156"/>
      <c r="S1253" s="156"/>
      <c r="T1253" s="156"/>
      <c r="U1253" s="156"/>
      <c r="V1253" s="156"/>
      <c r="W1253" s="156"/>
      <c r="X1253" s="156"/>
      <c r="Y1253" s="156"/>
      <c r="Z1253" s="156"/>
      <c r="AA1253" s="156"/>
      <c r="AB1253" s="156"/>
      <c r="AC1253" s="156"/>
      <c r="AD1253" s="156"/>
      <c r="AE1253" s="156"/>
      <c r="AF1253" s="156"/>
      <c r="AG1253" s="156"/>
      <c r="AH1253" s="156"/>
      <c r="AI1253" s="156"/>
      <c r="AJ1253" s="156"/>
      <c r="AK1253" s="156"/>
      <c r="AL1253" s="156"/>
      <c r="AM1253" s="156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</row>
    <row r="1254" spans="1:59" s="157" customFormat="1" x14ac:dyDescent="0.2">
      <c r="A1254" s="155"/>
      <c r="B1254" s="155"/>
      <c r="C1254" s="156"/>
      <c r="D1254" s="156"/>
      <c r="E1254" s="156"/>
      <c r="F1254" s="156"/>
      <c r="G1254" s="156"/>
      <c r="H1254" s="156"/>
      <c r="I1254" s="156"/>
      <c r="J1254" s="156"/>
      <c r="K1254" s="156"/>
      <c r="L1254" s="156"/>
      <c r="M1254" s="156"/>
      <c r="N1254" s="156"/>
      <c r="O1254" s="156"/>
      <c r="P1254" s="156"/>
      <c r="Q1254" s="156"/>
      <c r="R1254" s="156"/>
      <c r="S1254" s="156"/>
      <c r="T1254" s="156"/>
      <c r="U1254" s="156"/>
      <c r="V1254" s="156"/>
      <c r="W1254" s="156"/>
      <c r="X1254" s="156"/>
      <c r="Y1254" s="156"/>
      <c r="Z1254" s="156"/>
      <c r="AA1254" s="156"/>
      <c r="AB1254" s="156"/>
      <c r="AC1254" s="156"/>
      <c r="AD1254" s="156"/>
      <c r="AE1254" s="156"/>
      <c r="AF1254" s="156"/>
      <c r="AG1254" s="156"/>
      <c r="AH1254" s="156"/>
      <c r="AI1254" s="156"/>
      <c r="AJ1254" s="156"/>
      <c r="AK1254" s="156"/>
      <c r="AL1254" s="156"/>
      <c r="AM1254" s="156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</row>
    <row r="1255" spans="1:59" s="157" customFormat="1" x14ac:dyDescent="0.2">
      <c r="A1255" s="155"/>
      <c r="B1255" s="155"/>
      <c r="C1255" s="156"/>
      <c r="D1255" s="156"/>
      <c r="E1255" s="156"/>
      <c r="F1255" s="156"/>
      <c r="G1255" s="156"/>
      <c r="H1255" s="156"/>
      <c r="I1255" s="156"/>
      <c r="J1255" s="156"/>
      <c r="K1255" s="156"/>
      <c r="L1255" s="156"/>
      <c r="M1255" s="156"/>
      <c r="N1255" s="156"/>
      <c r="O1255" s="156"/>
      <c r="P1255" s="156"/>
      <c r="Q1255" s="156"/>
      <c r="R1255" s="156"/>
      <c r="S1255" s="156"/>
      <c r="T1255" s="156"/>
      <c r="U1255" s="156"/>
      <c r="V1255" s="156"/>
      <c r="W1255" s="156"/>
      <c r="X1255" s="156"/>
      <c r="Y1255" s="156"/>
      <c r="Z1255" s="156"/>
      <c r="AA1255" s="156"/>
      <c r="AB1255" s="156"/>
      <c r="AC1255" s="156"/>
      <c r="AD1255" s="156"/>
      <c r="AE1255" s="156"/>
      <c r="AF1255" s="156"/>
      <c r="AG1255" s="156"/>
      <c r="AH1255" s="156"/>
      <c r="AI1255" s="156"/>
      <c r="AJ1255" s="156"/>
      <c r="AK1255" s="156"/>
      <c r="AL1255" s="156"/>
      <c r="AM1255" s="156"/>
      <c r="AN1255" s="156"/>
      <c r="AO1255" s="156"/>
      <c r="AP1255" s="156"/>
      <c r="AQ1255" s="156"/>
      <c r="AR1255" s="156"/>
      <c r="AS1255" s="156"/>
      <c r="AT1255" s="156"/>
      <c r="AU1255" s="156"/>
      <c r="AV1255" s="156"/>
      <c r="AW1255" s="156"/>
      <c r="AX1255" s="156"/>
      <c r="AY1255" s="156"/>
      <c r="AZ1255" s="156"/>
      <c r="BA1255" s="156"/>
      <c r="BB1255" s="156"/>
      <c r="BC1255" s="156"/>
      <c r="BD1255" s="156"/>
      <c r="BE1255" s="156"/>
      <c r="BF1255" s="156"/>
      <c r="BG1255" s="156"/>
    </row>
    <row r="1256" spans="1:59" s="157" customFormat="1" x14ac:dyDescent="0.2">
      <c r="A1256" s="155"/>
      <c r="B1256" s="155"/>
      <c r="C1256" s="156"/>
      <c r="D1256" s="156"/>
      <c r="E1256" s="156"/>
      <c r="F1256" s="156"/>
      <c r="G1256" s="156"/>
      <c r="H1256" s="156"/>
      <c r="I1256" s="156"/>
      <c r="J1256" s="156"/>
      <c r="K1256" s="156"/>
      <c r="L1256" s="156"/>
      <c r="M1256" s="156"/>
      <c r="N1256" s="156"/>
      <c r="O1256" s="156"/>
      <c r="P1256" s="156"/>
      <c r="Q1256" s="156"/>
      <c r="R1256" s="156"/>
      <c r="S1256" s="156"/>
      <c r="T1256" s="156"/>
      <c r="U1256" s="156"/>
      <c r="V1256" s="156"/>
      <c r="W1256" s="156"/>
      <c r="X1256" s="156"/>
      <c r="Y1256" s="156"/>
      <c r="Z1256" s="156"/>
      <c r="AA1256" s="156"/>
      <c r="AB1256" s="156"/>
      <c r="AC1256" s="156"/>
      <c r="AD1256" s="156"/>
      <c r="AE1256" s="156"/>
      <c r="AF1256" s="156"/>
      <c r="AG1256" s="156"/>
      <c r="AH1256" s="156"/>
      <c r="AI1256" s="156"/>
      <c r="AJ1256" s="156"/>
      <c r="AK1256" s="156"/>
      <c r="AL1256" s="156"/>
      <c r="AM1256" s="156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</row>
    <row r="1257" spans="1:59" s="157" customFormat="1" x14ac:dyDescent="0.2">
      <c r="A1257" s="155"/>
      <c r="B1257" s="155"/>
      <c r="C1257" s="156"/>
      <c r="D1257" s="156"/>
      <c r="E1257" s="156"/>
      <c r="F1257" s="156"/>
      <c r="G1257" s="156"/>
      <c r="H1257" s="156"/>
      <c r="I1257" s="156"/>
      <c r="J1257" s="156"/>
      <c r="K1257" s="156"/>
      <c r="L1257" s="156"/>
      <c r="M1257" s="156"/>
      <c r="N1257" s="156"/>
      <c r="O1257" s="156"/>
      <c r="P1257" s="156"/>
      <c r="Q1257" s="156"/>
      <c r="R1257" s="156"/>
      <c r="S1257" s="156"/>
      <c r="T1257" s="156"/>
      <c r="U1257" s="156"/>
      <c r="V1257" s="156"/>
      <c r="W1257" s="156"/>
      <c r="X1257" s="156"/>
      <c r="Y1257" s="156"/>
      <c r="Z1257" s="156"/>
      <c r="AA1257" s="156"/>
      <c r="AB1257" s="156"/>
      <c r="AC1257" s="156"/>
      <c r="AD1257" s="156"/>
      <c r="AE1257" s="156"/>
      <c r="AF1257" s="156"/>
      <c r="AG1257" s="156"/>
      <c r="AH1257" s="156"/>
      <c r="AI1257" s="156"/>
      <c r="AJ1257" s="156"/>
      <c r="AK1257" s="156"/>
      <c r="AL1257" s="156"/>
      <c r="AM1257" s="156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</row>
    <row r="1258" spans="1:59" s="157" customFormat="1" x14ac:dyDescent="0.2">
      <c r="A1258" s="155"/>
      <c r="B1258" s="155"/>
      <c r="C1258" s="156"/>
      <c r="D1258" s="156"/>
      <c r="E1258" s="156"/>
      <c r="F1258" s="156"/>
      <c r="G1258" s="156"/>
      <c r="H1258" s="156"/>
      <c r="I1258" s="156"/>
      <c r="J1258" s="156"/>
      <c r="K1258" s="156"/>
      <c r="L1258" s="156"/>
      <c r="M1258" s="156"/>
      <c r="N1258" s="156"/>
      <c r="O1258" s="156"/>
      <c r="P1258" s="156"/>
      <c r="Q1258" s="156"/>
      <c r="R1258" s="156"/>
      <c r="S1258" s="156"/>
      <c r="T1258" s="156"/>
      <c r="U1258" s="156"/>
      <c r="V1258" s="156"/>
      <c r="W1258" s="156"/>
      <c r="X1258" s="156"/>
      <c r="Y1258" s="156"/>
      <c r="Z1258" s="156"/>
      <c r="AA1258" s="156"/>
      <c r="AB1258" s="156"/>
      <c r="AC1258" s="156"/>
      <c r="AD1258" s="156"/>
      <c r="AE1258" s="156"/>
      <c r="AF1258" s="156"/>
      <c r="AG1258" s="156"/>
      <c r="AH1258" s="156"/>
      <c r="AI1258" s="156"/>
      <c r="AJ1258" s="156"/>
      <c r="AK1258" s="156"/>
      <c r="AL1258" s="156"/>
      <c r="AM1258" s="156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</row>
    <row r="1259" spans="1:59" s="157" customFormat="1" x14ac:dyDescent="0.2">
      <c r="A1259" s="155"/>
      <c r="B1259" s="155"/>
      <c r="C1259" s="156"/>
      <c r="D1259" s="156"/>
      <c r="E1259" s="156"/>
      <c r="F1259" s="156"/>
      <c r="G1259" s="156"/>
      <c r="H1259" s="156"/>
      <c r="I1259" s="156"/>
      <c r="J1259" s="156"/>
      <c r="K1259" s="156"/>
      <c r="L1259" s="156"/>
      <c r="M1259" s="156"/>
      <c r="N1259" s="156"/>
      <c r="O1259" s="156"/>
      <c r="P1259" s="156"/>
      <c r="Q1259" s="156"/>
      <c r="R1259" s="156"/>
      <c r="S1259" s="156"/>
      <c r="T1259" s="156"/>
      <c r="U1259" s="156"/>
      <c r="V1259" s="156"/>
      <c r="W1259" s="156"/>
      <c r="X1259" s="156"/>
      <c r="Y1259" s="156"/>
      <c r="Z1259" s="156"/>
      <c r="AA1259" s="156"/>
      <c r="AB1259" s="156"/>
      <c r="AC1259" s="156"/>
      <c r="AD1259" s="156"/>
      <c r="AE1259" s="156"/>
      <c r="AF1259" s="156"/>
      <c r="AG1259" s="156"/>
      <c r="AH1259" s="156"/>
      <c r="AI1259" s="156"/>
      <c r="AJ1259" s="156"/>
      <c r="AK1259" s="156"/>
      <c r="AL1259" s="156"/>
      <c r="AM1259" s="156"/>
      <c r="AN1259" s="156"/>
      <c r="AO1259" s="156"/>
      <c r="AP1259" s="156"/>
      <c r="AQ1259" s="156"/>
      <c r="AR1259" s="156"/>
      <c r="AS1259" s="156"/>
      <c r="AT1259" s="156"/>
      <c r="AU1259" s="156"/>
      <c r="AV1259" s="156"/>
      <c r="AW1259" s="156"/>
      <c r="AX1259" s="156"/>
      <c r="AY1259" s="156"/>
      <c r="AZ1259" s="156"/>
      <c r="BA1259" s="156"/>
      <c r="BB1259" s="156"/>
      <c r="BC1259" s="156"/>
      <c r="BD1259" s="156"/>
      <c r="BE1259" s="156"/>
      <c r="BF1259" s="156"/>
      <c r="BG1259" s="156"/>
    </row>
    <row r="1260" spans="1:59" s="157" customFormat="1" x14ac:dyDescent="0.2">
      <c r="A1260" s="155"/>
      <c r="B1260" s="155"/>
      <c r="C1260" s="156"/>
      <c r="D1260" s="156"/>
      <c r="E1260" s="156"/>
      <c r="F1260" s="156"/>
      <c r="G1260" s="156"/>
      <c r="H1260" s="156"/>
      <c r="I1260" s="156"/>
      <c r="J1260" s="156"/>
      <c r="K1260" s="156"/>
      <c r="L1260" s="156"/>
      <c r="M1260" s="156"/>
      <c r="N1260" s="156"/>
      <c r="O1260" s="156"/>
      <c r="P1260" s="156"/>
      <c r="Q1260" s="156"/>
      <c r="R1260" s="156"/>
      <c r="S1260" s="156"/>
      <c r="T1260" s="156"/>
      <c r="U1260" s="156"/>
      <c r="V1260" s="156"/>
      <c r="W1260" s="156"/>
      <c r="X1260" s="156"/>
      <c r="Y1260" s="156"/>
      <c r="Z1260" s="156"/>
      <c r="AA1260" s="156"/>
      <c r="AB1260" s="156"/>
      <c r="AC1260" s="156"/>
      <c r="AD1260" s="156"/>
      <c r="AE1260" s="156"/>
      <c r="AF1260" s="156"/>
      <c r="AG1260" s="156"/>
      <c r="AH1260" s="156"/>
      <c r="AI1260" s="156"/>
      <c r="AJ1260" s="156"/>
      <c r="AK1260" s="156"/>
      <c r="AL1260" s="156"/>
      <c r="AM1260" s="156"/>
      <c r="AN1260" s="156"/>
      <c r="AO1260" s="156"/>
      <c r="AP1260" s="156"/>
      <c r="AQ1260" s="156"/>
      <c r="AR1260" s="156"/>
      <c r="AS1260" s="156"/>
      <c r="AT1260" s="156"/>
      <c r="AU1260" s="156"/>
      <c r="AV1260" s="156"/>
      <c r="AW1260" s="156"/>
      <c r="AX1260" s="156"/>
      <c r="AY1260" s="156"/>
      <c r="AZ1260" s="156"/>
      <c r="BA1260" s="156"/>
      <c r="BB1260" s="156"/>
      <c r="BC1260" s="156"/>
      <c r="BD1260" s="156"/>
      <c r="BE1260" s="156"/>
      <c r="BF1260" s="156"/>
      <c r="BG1260" s="156"/>
    </row>
    <row r="1261" spans="1:59" s="157" customFormat="1" x14ac:dyDescent="0.2">
      <c r="A1261" s="155"/>
      <c r="B1261" s="155"/>
      <c r="C1261" s="156"/>
      <c r="D1261" s="156"/>
      <c r="E1261" s="156"/>
      <c r="F1261" s="156"/>
      <c r="G1261" s="156"/>
      <c r="H1261" s="156"/>
      <c r="I1261" s="156"/>
      <c r="J1261" s="156"/>
      <c r="K1261" s="156"/>
      <c r="L1261" s="156"/>
      <c r="M1261" s="156"/>
      <c r="N1261" s="156"/>
      <c r="O1261" s="156"/>
      <c r="P1261" s="156"/>
      <c r="Q1261" s="156"/>
      <c r="R1261" s="156"/>
      <c r="S1261" s="156"/>
      <c r="T1261" s="156"/>
      <c r="U1261" s="156"/>
      <c r="V1261" s="156"/>
      <c r="W1261" s="156"/>
      <c r="X1261" s="156"/>
      <c r="Y1261" s="156"/>
      <c r="Z1261" s="156"/>
      <c r="AA1261" s="156"/>
      <c r="AB1261" s="156"/>
      <c r="AC1261" s="156"/>
      <c r="AD1261" s="156"/>
      <c r="AE1261" s="156"/>
      <c r="AF1261" s="156"/>
      <c r="AG1261" s="156"/>
      <c r="AH1261" s="156"/>
      <c r="AI1261" s="156"/>
      <c r="AJ1261" s="156"/>
      <c r="AK1261" s="156"/>
      <c r="AL1261" s="156"/>
      <c r="AM1261" s="156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</row>
    <row r="1262" spans="1:59" s="157" customFormat="1" x14ac:dyDescent="0.2">
      <c r="A1262" s="155"/>
      <c r="B1262" s="155"/>
      <c r="C1262" s="156"/>
      <c r="D1262" s="156"/>
      <c r="E1262" s="156"/>
      <c r="F1262" s="156"/>
      <c r="G1262" s="156"/>
      <c r="H1262" s="156"/>
      <c r="I1262" s="156"/>
      <c r="J1262" s="156"/>
      <c r="K1262" s="156"/>
      <c r="L1262" s="156"/>
      <c r="M1262" s="156"/>
      <c r="N1262" s="156"/>
      <c r="O1262" s="156"/>
      <c r="P1262" s="156"/>
      <c r="Q1262" s="156"/>
      <c r="R1262" s="156"/>
      <c r="S1262" s="156"/>
      <c r="T1262" s="156"/>
      <c r="U1262" s="156"/>
      <c r="V1262" s="156"/>
      <c r="W1262" s="156"/>
      <c r="X1262" s="156"/>
      <c r="Y1262" s="156"/>
      <c r="Z1262" s="156"/>
      <c r="AA1262" s="156"/>
      <c r="AB1262" s="156"/>
      <c r="AC1262" s="156"/>
      <c r="AD1262" s="156"/>
      <c r="AE1262" s="156"/>
      <c r="AF1262" s="156"/>
      <c r="AG1262" s="156"/>
      <c r="AH1262" s="156"/>
      <c r="AI1262" s="156"/>
      <c r="AJ1262" s="156"/>
      <c r="AK1262" s="156"/>
      <c r="AL1262" s="156"/>
      <c r="AM1262" s="156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</row>
    <row r="1263" spans="1:59" s="157" customFormat="1" x14ac:dyDescent="0.2">
      <c r="A1263" s="155"/>
      <c r="B1263" s="155"/>
      <c r="C1263" s="156"/>
      <c r="D1263" s="156"/>
      <c r="E1263" s="156"/>
      <c r="F1263" s="156"/>
      <c r="G1263" s="156"/>
      <c r="H1263" s="156"/>
      <c r="I1263" s="156"/>
      <c r="J1263" s="156"/>
      <c r="K1263" s="156"/>
      <c r="L1263" s="156"/>
      <c r="M1263" s="156"/>
      <c r="N1263" s="156"/>
      <c r="O1263" s="156"/>
      <c r="P1263" s="156"/>
      <c r="Q1263" s="156"/>
      <c r="R1263" s="156"/>
      <c r="S1263" s="156"/>
      <c r="T1263" s="156"/>
      <c r="U1263" s="156"/>
      <c r="V1263" s="156"/>
      <c r="W1263" s="156"/>
      <c r="X1263" s="156"/>
      <c r="Y1263" s="156"/>
      <c r="Z1263" s="156"/>
      <c r="AA1263" s="156"/>
      <c r="AB1263" s="156"/>
      <c r="AC1263" s="156"/>
      <c r="AD1263" s="156"/>
      <c r="AE1263" s="156"/>
      <c r="AF1263" s="156"/>
      <c r="AG1263" s="156"/>
      <c r="AH1263" s="156"/>
      <c r="AI1263" s="156"/>
      <c r="AJ1263" s="156"/>
      <c r="AK1263" s="156"/>
      <c r="AL1263" s="156"/>
      <c r="AM1263" s="156"/>
      <c r="AN1263" s="156"/>
      <c r="AO1263" s="156"/>
      <c r="AP1263" s="156"/>
      <c r="AQ1263" s="156"/>
      <c r="AR1263" s="156"/>
      <c r="AS1263" s="156"/>
      <c r="AT1263" s="156"/>
      <c r="AU1263" s="156"/>
      <c r="AV1263" s="156"/>
      <c r="AW1263" s="156"/>
      <c r="AX1263" s="156"/>
      <c r="AY1263" s="156"/>
      <c r="AZ1263" s="156"/>
      <c r="BA1263" s="156"/>
      <c r="BB1263" s="156"/>
      <c r="BC1263" s="156"/>
      <c r="BD1263" s="156"/>
      <c r="BE1263" s="156"/>
      <c r="BF1263" s="156"/>
      <c r="BG1263" s="156"/>
    </row>
    <row r="1264" spans="1:59" s="157" customFormat="1" x14ac:dyDescent="0.2">
      <c r="A1264" s="155"/>
      <c r="B1264" s="155"/>
      <c r="C1264" s="156"/>
      <c r="D1264" s="156"/>
      <c r="E1264" s="156"/>
      <c r="F1264" s="156"/>
      <c r="G1264" s="156"/>
      <c r="H1264" s="156"/>
      <c r="I1264" s="156"/>
      <c r="J1264" s="156"/>
      <c r="K1264" s="156"/>
      <c r="L1264" s="156"/>
      <c r="M1264" s="156"/>
      <c r="N1264" s="156"/>
      <c r="O1264" s="156"/>
      <c r="P1264" s="156"/>
      <c r="Q1264" s="156"/>
      <c r="R1264" s="156"/>
      <c r="S1264" s="156"/>
      <c r="T1264" s="156"/>
      <c r="U1264" s="156"/>
      <c r="V1264" s="156"/>
      <c r="W1264" s="156"/>
      <c r="X1264" s="156"/>
      <c r="Y1264" s="156"/>
      <c r="Z1264" s="156"/>
      <c r="AA1264" s="156"/>
      <c r="AB1264" s="156"/>
      <c r="AC1264" s="156"/>
      <c r="AD1264" s="156"/>
      <c r="AE1264" s="156"/>
      <c r="AF1264" s="156"/>
      <c r="AG1264" s="156"/>
      <c r="AH1264" s="156"/>
      <c r="AI1264" s="156"/>
      <c r="AJ1264" s="156"/>
      <c r="AK1264" s="156"/>
      <c r="AL1264" s="156"/>
      <c r="AM1264" s="156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</row>
    <row r="1265" spans="1:59" s="157" customFormat="1" x14ac:dyDescent="0.2">
      <c r="A1265" s="155"/>
      <c r="B1265" s="155"/>
      <c r="C1265" s="156"/>
      <c r="D1265" s="156"/>
      <c r="E1265" s="156"/>
      <c r="F1265" s="156"/>
      <c r="G1265" s="156"/>
      <c r="H1265" s="156"/>
      <c r="I1265" s="156"/>
      <c r="J1265" s="156"/>
      <c r="K1265" s="156"/>
      <c r="L1265" s="156"/>
      <c r="M1265" s="156"/>
      <c r="N1265" s="156"/>
      <c r="O1265" s="156"/>
      <c r="P1265" s="156"/>
      <c r="Q1265" s="156"/>
      <c r="R1265" s="156"/>
      <c r="S1265" s="156"/>
      <c r="T1265" s="156"/>
      <c r="U1265" s="156"/>
      <c r="V1265" s="156"/>
      <c r="W1265" s="156"/>
      <c r="X1265" s="156"/>
      <c r="Y1265" s="156"/>
      <c r="Z1265" s="156"/>
      <c r="AA1265" s="156"/>
      <c r="AB1265" s="156"/>
      <c r="AC1265" s="156"/>
      <c r="AD1265" s="156"/>
      <c r="AE1265" s="156"/>
      <c r="AF1265" s="156"/>
      <c r="AG1265" s="156"/>
      <c r="AH1265" s="156"/>
      <c r="AI1265" s="156"/>
      <c r="AJ1265" s="156"/>
      <c r="AK1265" s="156"/>
      <c r="AL1265" s="156"/>
      <c r="AM1265" s="156"/>
      <c r="AN1265" s="156"/>
      <c r="AO1265" s="156"/>
      <c r="AP1265" s="156"/>
      <c r="AQ1265" s="156"/>
      <c r="AR1265" s="156"/>
      <c r="AS1265" s="156"/>
      <c r="AT1265" s="156"/>
      <c r="AU1265" s="156"/>
      <c r="AV1265" s="156"/>
      <c r="AW1265" s="156"/>
      <c r="AX1265" s="156"/>
      <c r="AY1265" s="156"/>
      <c r="AZ1265" s="156"/>
      <c r="BA1265" s="156"/>
      <c r="BB1265" s="156"/>
      <c r="BC1265" s="156"/>
      <c r="BD1265" s="156"/>
      <c r="BE1265" s="156"/>
      <c r="BF1265" s="156"/>
      <c r="BG1265" s="156"/>
    </row>
    <row r="1266" spans="1:59" s="157" customFormat="1" x14ac:dyDescent="0.2">
      <c r="A1266" s="155"/>
      <c r="B1266" s="155"/>
      <c r="C1266" s="156"/>
      <c r="D1266" s="156"/>
      <c r="E1266" s="156"/>
      <c r="F1266" s="156"/>
      <c r="G1266" s="156"/>
      <c r="H1266" s="156"/>
      <c r="I1266" s="156"/>
      <c r="J1266" s="156"/>
      <c r="K1266" s="156"/>
      <c r="L1266" s="156"/>
      <c r="M1266" s="156"/>
      <c r="N1266" s="156"/>
      <c r="O1266" s="156"/>
      <c r="P1266" s="156"/>
      <c r="Q1266" s="156"/>
      <c r="R1266" s="156"/>
      <c r="S1266" s="156"/>
      <c r="T1266" s="156"/>
      <c r="U1266" s="156"/>
      <c r="V1266" s="156"/>
      <c r="W1266" s="156"/>
      <c r="X1266" s="156"/>
      <c r="Y1266" s="156"/>
      <c r="Z1266" s="156"/>
      <c r="AA1266" s="156"/>
      <c r="AB1266" s="156"/>
      <c r="AC1266" s="156"/>
      <c r="AD1266" s="156"/>
      <c r="AE1266" s="156"/>
      <c r="AF1266" s="156"/>
      <c r="AG1266" s="156"/>
      <c r="AH1266" s="156"/>
      <c r="AI1266" s="156"/>
      <c r="AJ1266" s="156"/>
      <c r="AK1266" s="156"/>
      <c r="AL1266" s="156"/>
      <c r="AM1266" s="156"/>
      <c r="AN1266" s="156"/>
      <c r="AO1266" s="156"/>
      <c r="AP1266" s="156"/>
      <c r="AQ1266" s="156"/>
      <c r="AR1266" s="156"/>
      <c r="AS1266" s="156"/>
      <c r="AT1266" s="156"/>
      <c r="AU1266" s="156"/>
      <c r="AV1266" s="156"/>
      <c r="AW1266" s="156"/>
      <c r="AX1266" s="156"/>
      <c r="AY1266" s="156"/>
      <c r="AZ1266" s="156"/>
      <c r="BA1266" s="156"/>
      <c r="BB1266" s="156"/>
      <c r="BC1266" s="156"/>
      <c r="BD1266" s="156"/>
      <c r="BE1266" s="156"/>
      <c r="BF1266" s="156"/>
      <c r="BG1266" s="156"/>
    </row>
    <row r="1267" spans="1:59" s="157" customFormat="1" x14ac:dyDescent="0.2">
      <c r="A1267" s="155"/>
      <c r="B1267" s="155"/>
      <c r="C1267" s="156"/>
      <c r="D1267" s="156"/>
      <c r="E1267" s="156"/>
      <c r="F1267" s="156"/>
      <c r="G1267" s="156"/>
      <c r="H1267" s="156"/>
      <c r="I1267" s="156"/>
      <c r="J1267" s="156"/>
      <c r="K1267" s="156"/>
      <c r="L1267" s="156"/>
      <c r="M1267" s="156"/>
      <c r="N1267" s="156"/>
      <c r="O1267" s="156"/>
      <c r="P1267" s="156"/>
      <c r="Q1267" s="156"/>
      <c r="R1267" s="156"/>
      <c r="S1267" s="156"/>
      <c r="T1267" s="156"/>
      <c r="U1267" s="156"/>
      <c r="V1267" s="156"/>
      <c r="W1267" s="156"/>
      <c r="X1267" s="156"/>
      <c r="Y1267" s="156"/>
      <c r="Z1267" s="156"/>
      <c r="AA1267" s="156"/>
      <c r="AB1267" s="156"/>
      <c r="AC1267" s="156"/>
      <c r="AD1267" s="156"/>
      <c r="AE1267" s="156"/>
      <c r="AF1267" s="156"/>
      <c r="AG1267" s="156"/>
      <c r="AH1267" s="156"/>
      <c r="AI1267" s="156"/>
      <c r="AJ1267" s="156"/>
      <c r="AK1267" s="156"/>
      <c r="AL1267" s="156"/>
      <c r="AM1267" s="156"/>
      <c r="AN1267" s="156"/>
      <c r="AO1267" s="156"/>
      <c r="AP1267" s="156"/>
      <c r="AQ1267" s="156"/>
      <c r="AR1267" s="156"/>
      <c r="AS1267" s="156"/>
      <c r="AT1267" s="156"/>
      <c r="AU1267" s="156"/>
      <c r="AV1267" s="156"/>
      <c r="AW1267" s="156"/>
      <c r="AX1267" s="156"/>
      <c r="AY1267" s="156"/>
      <c r="AZ1267" s="156"/>
      <c r="BA1267" s="156"/>
      <c r="BB1267" s="156"/>
      <c r="BC1267" s="156"/>
      <c r="BD1267" s="156"/>
      <c r="BE1267" s="156"/>
      <c r="BF1267" s="156"/>
      <c r="BG1267" s="156"/>
    </row>
    <row r="1268" spans="1:59" s="157" customFormat="1" x14ac:dyDescent="0.2">
      <c r="A1268" s="155"/>
      <c r="B1268" s="155"/>
      <c r="C1268" s="156"/>
      <c r="D1268" s="156"/>
      <c r="E1268" s="156"/>
      <c r="F1268" s="156"/>
      <c r="G1268" s="156"/>
      <c r="H1268" s="156"/>
      <c r="I1268" s="156"/>
      <c r="J1268" s="156"/>
      <c r="K1268" s="156"/>
      <c r="L1268" s="156"/>
      <c r="M1268" s="156"/>
      <c r="N1268" s="156"/>
      <c r="O1268" s="156"/>
      <c r="P1268" s="156"/>
      <c r="Q1268" s="156"/>
      <c r="R1268" s="156"/>
      <c r="S1268" s="156"/>
      <c r="T1268" s="156"/>
      <c r="U1268" s="156"/>
      <c r="V1268" s="156"/>
      <c r="W1268" s="156"/>
      <c r="X1268" s="156"/>
      <c r="Y1268" s="156"/>
      <c r="Z1268" s="156"/>
      <c r="AA1268" s="156"/>
      <c r="AB1268" s="156"/>
      <c r="AC1268" s="156"/>
      <c r="AD1268" s="156"/>
      <c r="AE1268" s="156"/>
      <c r="AF1268" s="156"/>
      <c r="AG1268" s="156"/>
      <c r="AH1268" s="156"/>
      <c r="AI1268" s="156"/>
      <c r="AJ1268" s="156"/>
      <c r="AK1268" s="156"/>
      <c r="AL1268" s="156"/>
      <c r="AM1268" s="156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</row>
    <row r="1269" spans="1:59" s="157" customFormat="1" x14ac:dyDescent="0.2">
      <c r="A1269" s="155"/>
      <c r="B1269" s="155"/>
      <c r="C1269" s="156"/>
      <c r="D1269" s="156"/>
      <c r="E1269" s="156"/>
      <c r="F1269" s="156"/>
      <c r="G1269" s="156"/>
      <c r="H1269" s="156"/>
      <c r="I1269" s="156"/>
      <c r="J1269" s="156"/>
      <c r="K1269" s="156"/>
      <c r="L1269" s="156"/>
      <c r="M1269" s="156"/>
      <c r="N1269" s="156"/>
      <c r="O1269" s="156"/>
      <c r="P1269" s="156"/>
      <c r="Q1269" s="156"/>
      <c r="R1269" s="156"/>
      <c r="S1269" s="156"/>
      <c r="T1269" s="156"/>
      <c r="U1269" s="156"/>
      <c r="V1269" s="156"/>
      <c r="W1269" s="156"/>
      <c r="X1269" s="156"/>
      <c r="Y1269" s="156"/>
      <c r="Z1269" s="156"/>
      <c r="AA1269" s="156"/>
      <c r="AB1269" s="156"/>
      <c r="AC1269" s="156"/>
      <c r="AD1269" s="156"/>
      <c r="AE1269" s="156"/>
      <c r="AF1269" s="156"/>
      <c r="AG1269" s="156"/>
      <c r="AH1269" s="156"/>
      <c r="AI1269" s="156"/>
      <c r="AJ1269" s="156"/>
      <c r="AK1269" s="156"/>
      <c r="AL1269" s="156"/>
      <c r="AM1269" s="156"/>
      <c r="AN1269" s="156"/>
      <c r="AO1269" s="156"/>
      <c r="AP1269" s="156"/>
      <c r="AQ1269" s="156"/>
      <c r="AR1269" s="156"/>
      <c r="AS1269" s="156"/>
      <c r="AT1269" s="156"/>
      <c r="AU1269" s="156"/>
      <c r="AV1269" s="156"/>
      <c r="AW1269" s="156"/>
      <c r="AX1269" s="156"/>
      <c r="AY1269" s="156"/>
      <c r="AZ1269" s="156"/>
      <c r="BA1269" s="156"/>
      <c r="BB1269" s="156"/>
      <c r="BC1269" s="156"/>
      <c r="BD1269" s="156"/>
      <c r="BE1269" s="156"/>
      <c r="BF1269" s="156"/>
      <c r="BG1269" s="156"/>
    </row>
    <row r="1270" spans="1:59" s="157" customFormat="1" x14ac:dyDescent="0.2">
      <c r="A1270" s="155"/>
      <c r="B1270" s="155"/>
      <c r="C1270" s="156"/>
      <c r="D1270" s="156"/>
      <c r="E1270" s="156"/>
      <c r="F1270" s="156"/>
      <c r="G1270" s="156"/>
      <c r="H1270" s="156"/>
      <c r="I1270" s="156"/>
      <c r="J1270" s="156"/>
      <c r="K1270" s="156"/>
      <c r="L1270" s="156"/>
      <c r="M1270" s="156"/>
      <c r="N1270" s="156"/>
      <c r="O1270" s="156"/>
      <c r="P1270" s="156"/>
      <c r="Q1270" s="156"/>
      <c r="R1270" s="156"/>
      <c r="S1270" s="156"/>
      <c r="T1270" s="156"/>
      <c r="U1270" s="156"/>
      <c r="V1270" s="156"/>
      <c r="W1270" s="156"/>
      <c r="X1270" s="156"/>
      <c r="Y1270" s="156"/>
      <c r="Z1270" s="156"/>
      <c r="AA1270" s="156"/>
      <c r="AB1270" s="156"/>
      <c r="AC1270" s="156"/>
      <c r="AD1270" s="156"/>
      <c r="AE1270" s="156"/>
      <c r="AF1270" s="156"/>
      <c r="AG1270" s="156"/>
      <c r="AH1270" s="156"/>
      <c r="AI1270" s="156"/>
      <c r="AJ1270" s="156"/>
      <c r="AK1270" s="156"/>
      <c r="AL1270" s="156"/>
      <c r="AM1270" s="156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</row>
    <row r="1271" spans="1:59" s="157" customFormat="1" x14ac:dyDescent="0.2">
      <c r="A1271" s="155"/>
      <c r="B1271" s="155"/>
      <c r="C1271" s="156"/>
      <c r="D1271" s="156"/>
      <c r="E1271" s="156"/>
      <c r="F1271" s="156"/>
      <c r="G1271" s="156"/>
      <c r="H1271" s="156"/>
      <c r="I1271" s="156"/>
      <c r="J1271" s="156"/>
      <c r="K1271" s="156"/>
      <c r="L1271" s="156"/>
      <c r="M1271" s="156"/>
      <c r="N1271" s="156"/>
      <c r="O1271" s="156"/>
      <c r="P1271" s="156"/>
      <c r="Q1271" s="156"/>
      <c r="R1271" s="156"/>
      <c r="S1271" s="156"/>
      <c r="T1271" s="156"/>
      <c r="U1271" s="156"/>
      <c r="V1271" s="156"/>
      <c r="W1271" s="156"/>
      <c r="X1271" s="156"/>
      <c r="Y1271" s="156"/>
      <c r="Z1271" s="156"/>
      <c r="AA1271" s="156"/>
      <c r="AB1271" s="156"/>
      <c r="AC1271" s="156"/>
      <c r="AD1271" s="156"/>
      <c r="AE1271" s="156"/>
      <c r="AF1271" s="156"/>
      <c r="AG1271" s="156"/>
      <c r="AH1271" s="156"/>
      <c r="AI1271" s="156"/>
      <c r="AJ1271" s="156"/>
      <c r="AK1271" s="156"/>
      <c r="AL1271" s="156"/>
      <c r="AM1271" s="156"/>
      <c r="AN1271" s="156"/>
      <c r="AO1271" s="156"/>
      <c r="AP1271" s="156"/>
      <c r="AQ1271" s="156"/>
      <c r="AR1271" s="156"/>
      <c r="AS1271" s="156"/>
      <c r="AT1271" s="156"/>
      <c r="AU1271" s="156"/>
      <c r="AV1271" s="156"/>
      <c r="AW1271" s="156"/>
      <c r="AX1271" s="156"/>
      <c r="AY1271" s="156"/>
      <c r="AZ1271" s="156"/>
      <c r="BA1271" s="156"/>
      <c r="BB1271" s="156"/>
      <c r="BC1271" s="156"/>
      <c r="BD1271" s="156"/>
      <c r="BE1271" s="156"/>
      <c r="BF1271" s="156"/>
      <c r="BG1271" s="156"/>
    </row>
    <row r="1272" spans="1:59" s="157" customFormat="1" x14ac:dyDescent="0.2">
      <c r="A1272" s="155"/>
      <c r="B1272" s="155"/>
      <c r="C1272" s="156"/>
      <c r="D1272" s="156"/>
      <c r="E1272" s="156"/>
      <c r="F1272" s="156"/>
      <c r="G1272" s="156"/>
      <c r="H1272" s="156"/>
      <c r="I1272" s="156"/>
      <c r="J1272" s="156"/>
      <c r="K1272" s="156"/>
      <c r="L1272" s="156"/>
      <c r="M1272" s="156"/>
      <c r="N1272" s="156"/>
      <c r="O1272" s="156"/>
      <c r="P1272" s="156"/>
      <c r="Q1272" s="156"/>
      <c r="R1272" s="156"/>
      <c r="S1272" s="156"/>
      <c r="T1272" s="156"/>
      <c r="U1272" s="156"/>
      <c r="V1272" s="156"/>
      <c r="W1272" s="156"/>
      <c r="X1272" s="156"/>
      <c r="Y1272" s="156"/>
      <c r="Z1272" s="156"/>
      <c r="AA1272" s="156"/>
      <c r="AB1272" s="156"/>
      <c r="AC1272" s="156"/>
      <c r="AD1272" s="156"/>
      <c r="AE1272" s="156"/>
      <c r="AF1272" s="156"/>
      <c r="AG1272" s="156"/>
      <c r="AH1272" s="156"/>
      <c r="AI1272" s="156"/>
      <c r="AJ1272" s="156"/>
      <c r="AK1272" s="156"/>
      <c r="AL1272" s="156"/>
      <c r="AM1272" s="156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</row>
    <row r="1273" spans="1:59" s="157" customFormat="1" x14ac:dyDescent="0.2">
      <c r="A1273" s="155"/>
      <c r="B1273" s="155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  <c r="AD1273" s="156"/>
      <c r="AE1273" s="156"/>
      <c r="AF1273" s="156"/>
      <c r="AG1273" s="156"/>
      <c r="AH1273" s="156"/>
      <c r="AI1273" s="156"/>
      <c r="AJ1273" s="156"/>
      <c r="AK1273" s="156"/>
      <c r="AL1273" s="156"/>
      <c r="AM1273" s="156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</row>
    <row r="1274" spans="1:59" s="157" customFormat="1" x14ac:dyDescent="0.2">
      <c r="A1274" s="155"/>
      <c r="B1274" s="155"/>
      <c r="C1274" s="156"/>
      <c r="D1274" s="156"/>
      <c r="E1274" s="156"/>
      <c r="F1274" s="156"/>
      <c r="G1274" s="156"/>
      <c r="H1274" s="156"/>
      <c r="I1274" s="156"/>
      <c r="J1274" s="156"/>
      <c r="K1274" s="156"/>
      <c r="L1274" s="156"/>
      <c r="M1274" s="156"/>
      <c r="N1274" s="156"/>
      <c r="O1274" s="156"/>
      <c r="P1274" s="156"/>
      <c r="Q1274" s="156"/>
      <c r="R1274" s="156"/>
      <c r="S1274" s="156"/>
      <c r="T1274" s="156"/>
      <c r="U1274" s="156"/>
      <c r="V1274" s="156"/>
      <c r="W1274" s="156"/>
      <c r="X1274" s="156"/>
      <c r="Y1274" s="156"/>
      <c r="Z1274" s="156"/>
      <c r="AA1274" s="156"/>
      <c r="AB1274" s="156"/>
      <c r="AC1274" s="156"/>
      <c r="AD1274" s="156"/>
      <c r="AE1274" s="156"/>
      <c r="AF1274" s="156"/>
      <c r="AG1274" s="156"/>
      <c r="AH1274" s="156"/>
      <c r="AI1274" s="156"/>
      <c r="AJ1274" s="156"/>
      <c r="AK1274" s="156"/>
      <c r="AL1274" s="156"/>
      <c r="AM1274" s="156"/>
      <c r="AN1274" s="156"/>
      <c r="AO1274" s="156"/>
      <c r="AP1274" s="156"/>
      <c r="AQ1274" s="156"/>
      <c r="AR1274" s="156"/>
      <c r="AS1274" s="156"/>
      <c r="AT1274" s="156"/>
      <c r="AU1274" s="156"/>
      <c r="AV1274" s="156"/>
      <c r="AW1274" s="156"/>
      <c r="AX1274" s="156"/>
      <c r="AY1274" s="156"/>
      <c r="AZ1274" s="156"/>
      <c r="BA1274" s="156"/>
      <c r="BB1274" s="156"/>
      <c r="BC1274" s="156"/>
      <c r="BD1274" s="156"/>
      <c r="BE1274" s="156"/>
      <c r="BF1274" s="156"/>
      <c r="BG1274" s="156"/>
    </row>
    <row r="1275" spans="1:59" s="157" customFormat="1" x14ac:dyDescent="0.2">
      <c r="A1275" s="155"/>
      <c r="B1275" s="155"/>
      <c r="C1275" s="156"/>
      <c r="D1275" s="156"/>
      <c r="E1275" s="156"/>
      <c r="F1275" s="156"/>
      <c r="G1275" s="156"/>
      <c r="H1275" s="156"/>
      <c r="I1275" s="156"/>
      <c r="J1275" s="156"/>
      <c r="K1275" s="156"/>
      <c r="L1275" s="156"/>
      <c r="M1275" s="156"/>
      <c r="N1275" s="156"/>
      <c r="O1275" s="156"/>
      <c r="P1275" s="156"/>
      <c r="Q1275" s="156"/>
      <c r="R1275" s="156"/>
      <c r="S1275" s="156"/>
      <c r="T1275" s="156"/>
      <c r="U1275" s="156"/>
      <c r="V1275" s="156"/>
      <c r="W1275" s="156"/>
      <c r="X1275" s="156"/>
      <c r="Y1275" s="156"/>
      <c r="Z1275" s="156"/>
      <c r="AA1275" s="156"/>
      <c r="AB1275" s="156"/>
      <c r="AC1275" s="156"/>
      <c r="AD1275" s="156"/>
      <c r="AE1275" s="156"/>
      <c r="AF1275" s="156"/>
      <c r="AG1275" s="156"/>
      <c r="AH1275" s="156"/>
      <c r="AI1275" s="156"/>
      <c r="AJ1275" s="156"/>
      <c r="AK1275" s="156"/>
      <c r="AL1275" s="156"/>
      <c r="AM1275" s="156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</row>
    <row r="1276" spans="1:59" s="157" customFormat="1" x14ac:dyDescent="0.2">
      <c r="A1276" s="155"/>
      <c r="B1276" s="155"/>
      <c r="C1276" s="156"/>
      <c r="D1276" s="156"/>
      <c r="E1276" s="156"/>
      <c r="F1276" s="156"/>
      <c r="G1276" s="156"/>
      <c r="H1276" s="156"/>
      <c r="I1276" s="156"/>
      <c r="J1276" s="156"/>
      <c r="K1276" s="156"/>
      <c r="L1276" s="156"/>
      <c r="M1276" s="156"/>
      <c r="N1276" s="156"/>
      <c r="O1276" s="156"/>
      <c r="P1276" s="156"/>
      <c r="Q1276" s="156"/>
      <c r="R1276" s="156"/>
      <c r="S1276" s="156"/>
      <c r="T1276" s="156"/>
      <c r="U1276" s="156"/>
      <c r="V1276" s="156"/>
      <c r="W1276" s="156"/>
      <c r="X1276" s="156"/>
      <c r="Y1276" s="156"/>
      <c r="Z1276" s="156"/>
      <c r="AA1276" s="156"/>
      <c r="AB1276" s="156"/>
      <c r="AC1276" s="156"/>
      <c r="AD1276" s="156"/>
      <c r="AE1276" s="156"/>
      <c r="AF1276" s="156"/>
      <c r="AG1276" s="156"/>
      <c r="AH1276" s="156"/>
      <c r="AI1276" s="156"/>
      <c r="AJ1276" s="156"/>
      <c r="AK1276" s="156"/>
      <c r="AL1276" s="156"/>
      <c r="AM1276" s="156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</row>
    <row r="1277" spans="1:59" s="157" customFormat="1" x14ac:dyDescent="0.2">
      <c r="A1277" s="155"/>
      <c r="B1277" s="155"/>
      <c r="C1277" s="156"/>
      <c r="D1277" s="156"/>
      <c r="E1277" s="156"/>
      <c r="F1277" s="156"/>
      <c r="G1277" s="156"/>
      <c r="H1277" s="156"/>
      <c r="I1277" s="156"/>
      <c r="J1277" s="156"/>
      <c r="K1277" s="156"/>
      <c r="L1277" s="156"/>
      <c r="M1277" s="156"/>
      <c r="N1277" s="156"/>
      <c r="O1277" s="156"/>
      <c r="P1277" s="156"/>
      <c r="Q1277" s="156"/>
      <c r="R1277" s="156"/>
      <c r="S1277" s="156"/>
      <c r="T1277" s="156"/>
      <c r="U1277" s="156"/>
      <c r="V1277" s="156"/>
      <c r="W1277" s="156"/>
      <c r="X1277" s="156"/>
      <c r="Y1277" s="156"/>
      <c r="Z1277" s="156"/>
      <c r="AA1277" s="156"/>
      <c r="AB1277" s="156"/>
      <c r="AC1277" s="156"/>
      <c r="AD1277" s="156"/>
      <c r="AE1277" s="156"/>
      <c r="AF1277" s="156"/>
      <c r="AG1277" s="156"/>
      <c r="AH1277" s="156"/>
      <c r="AI1277" s="156"/>
      <c r="AJ1277" s="156"/>
      <c r="AK1277" s="156"/>
      <c r="AL1277" s="156"/>
      <c r="AM1277" s="156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</row>
    <row r="1278" spans="1:59" s="157" customFormat="1" x14ac:dyDescent="0.2">
      <c r="A1278" s="155"/>
      <c r="B1278" s="155"/>
      <c r="C1278" s="156"/>
      <c r="D1278" s="156"/>
      <c r="E1278" s="156"/>
      <c r="F1278" s="156"/>
      <c r="G1278" s="156"/>
      <c r="H1278" s="156"/>
      <c r="I1278" s="156"/>
      <c r="J1278" s="156"/>
      <c r="K1278" s="156"/>
      <c r="L1278" s="156"/>
      <c r="M1278" s="156"/>
      <c r="N1278" s="156"/>
      <c r="O1278" s="156"/>
      <c r="P1278" s="156"/>
      <c r="Q1278" s="156"/>
      <c r="R1278" s="156"/>
      <c r="S1278" s="156"/>
      <c r="T1278" s="156"/>
      <c r="U1278" s="156"/>
      <c r="V1278" s="156"/>
      <c r="W1278" s="156"/>
      <c r="X1278" s="156"/>
      <c r="Y1278" s="156"/>
      <c r="Z1278" s="156"/>
      <c r="AA1278" s="156"/>
      <c r="AB1278" s="156"/>
      <c r="AC1278" s="156"/>
      <c r="AD1278" s="156"/>
      <c r="AE1278" s="156"/>
      <c r="AF1278" s="156"/>
      <c r="AG1278" s="156"/>
      <c r="AH1278" s="156"/>
      <c r="AI1278" s="156"/>
      <c r="AJ1278" s="156"/>
      <c r="AK1278" s="156"/>
      <c r="AL1278" s="156"/>
      <c r="AM1278" s="156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</row>
    <row r="1279" spans="1:59" s="157" customFormat="1" x14ac:dyDescent="0.2">
      <c r="A1279" s="155"/>
      <c r="B1279" s="155"/>
      <c r="C1279" s="156"/>
      <c r="D1279" s="156"/>
      <c r="E1279" s="156"/>
      <c r="F1279" s="156"/>
      <c r="G1279" s="156"/>
      <c r="H1279" s="156"/>
      <c r="I1279" s="156"/>
      <c r="J1279" s="156"/>
      <c r="K1279" s="156"/>
      <c r="L1279" s="156"/>
      <c r="M1279" s="156"/>
      <c r="N1279" s="156"/>
      <c r="O1279" s="156"/>
      <c r="P1279" s="156"/>
      <c r="Q1279" s="156"/>
      <c r="R1279" s="156"/>
      <c r="S1279" s="156"/>
      <c r="T1279" s="156"/>
      <c r="U1279" s="156"/>
      <c r="V1279" s="156"/>
      <c r="W1279" s="156"/>
      <c r="X1279" s="156"/>
      <c r="Y1279" s="156"/>
      <c r="Z1279" s="156"/>
      <c r="AA1279" s="156"/>
      <c r="AB1279" s="156"/>
      <c r="AC1279" s="156"/>
      <c r="AD1279" s="156"/>
      <c r="AE1279" s="156"/>
      <c r="AF1279" s="156"/>
      <c r="AG1279" s="156"/>
      <c r="AH1279" s="156"/>
      <c r="AI1279" s="156"/>
      <c r="AJ1279" s="156"/>
      <c r="AK1279" s="156"/>
      <c r="AL1279" s="156"/>
      <c r="AM1279" s="156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</row>
    <row r="1280" spans="1:59" s="157" customFormat="1" x14ac:dyDescent="0.2">
      <c r="A1280" s="155"/>
      <c r="B1280" s="155"/>
      <c r="C1280" s="156"/>
      <c r="D1280" s="156"/>
      <c r="E1280" s="156"/>
      <c r="F1280" s="156"/>
      <c r="G1280" s="156"/>
      <c r="H1280" s="156"/>
      <c r="I1280" s="156"/>
      <c r="J1280" s="156"/>
      <c r="K1280" s="156"/>
      <c r="L1280" s="156"/>
      <c r="M1280" s="156"/>
      <c r="N1280" s="156"/>
      <c r="O1280" s="156"/>
      <c r="P1280" s="156"/>
      <c r="Q1280" s="156"/>
      <c r="R1280" s="156"/>
      <c r="S1280" s="156"/>
      <c r="T1280" s="156"/>
      <c r="U1280" s="156"/>
      <c r="V1280" s="156"/>
      <c r="W1280" s="156"/>
      <c r="X1280" s="156"/>
      <c r="Y1280" s="156"/>
      <c r="Z1280" s="156"/>
      <c r="AA1280" s="156"/>
      <c r="AB1280" s="156"/>
      <c r="AC1280" s="156"/>
      <c r="AD1280" s="156"/>
      <c r="AE1280" s="156"/>
      <c r="AF1280" s="156"/>
      <c r="AG1280" s="156"/>
      <c r="AH1280" s="156"/>
      <c r="AI1280" s="156"/>
      <c r="AJ1280" s="156"/>
      <c r="AK1280" s="156"/>
      <c r="AL1280" s="156"/>
      <c r="AM1280" s="156"/>
      <c r="AN1280" s="156"/>
      <c r="AO1280" s="156"/>
      <c r="AP1280" s="156"/>
      <c r="AQ1280" s="156"/>
      <c r="AR1280" s="156"/>
      <c r="AS1280" s="156"/>
      <c r="AT1280" s="156"/>
      <c r="AU1280" s="156"/>
      <c r="AV1280" s="156"/>
      <c r="AW1280" s="156"/>
      <c r="AX1280" s="156"/>
      <c r="AY1280" s="156"/>
      <c r="AZ1280" s="156"/>
      <c r="BA1280" s="156"/>
      <c r="BB1280" s="156"/>
      <c r="BC1280" s="156"/>
      <c r="BD1280" s="156"/>
      <c r="BE1280" s="156"/>
      <c r="BF1280" s="156"/>
      <c r="BG1280" s="156"/>
    </row>
    <row r="1281" spans="1:59" s="157" customFormat="1" x14ac:dyDescent="0.2">
      <c r="A1281" s="155"/>
      <c r="B1281" s="155"/>
      <c r="C1281" s="156"/>
      <c r="D1281" s="156"/>
      <c r="E1281" s="156"/>
      <c r="F1281" s="156"/>
      <c r="G1281" s="156"/>
      <c r="H1281" s="156"/>
      <c r="I1281" s="156"/>
      <c r="J1281" s="156"/>
      <c r="K1281" s="156"/>
      <c r="L1281" s="156"/>
      <c r="M1281" s="156"/>
      <c r="N1281" s="156"/>
      <c r="O1281" s="156"/>
      <c r="P1281" s="156"/>
      <c r="Q1281" s="156"/>
      <c r="R1281" s="156"/>
      <c r="S1281" s="156"/>
      <c r="T1281" s="156"/>
      <c r="U1281" s="156"/>
      <c r="V1281" s="156"/>
      <c r="W1281" s="156"/>
      <c r="X1281" s="156"/>
      <c r="Y1281" s="156"/>
      <c r="Z1281" s="156"/>
      <c r="AA1281" s="156"/>
      <c r="AB1281" s="156"/>
      <c r="AC1281" s="156"/>
      <c r="AD1281" s="156"/>
      <c r="AE1281" s="156"/>
      <c r="AF1281" s="156"/>
      <c r="AG1281" s="156"/>
      <c r="AH1281" s="156"/>
      <c r="AI1281" s="156"/>
      <c r="AJ1281" s="156"/>
      <c r="AK1281" s="156"/>
      <c r="AL1281" s="156"/>
      <c r="AM1281" s="156"/>
      <c r="AN1281" s="156"/>
      <c r="AO1281" s="156"/>
      <c r="AP1281" s="156"/>
      <c r="AQ1281" s="156"/>
      <c r="AR1281" s="156"/>
      <c r="AS1281" s="156"/>
      <c r="AT1281" s="156"/>
      <c r="AU1281" s="156"/>
      <c r="AV1281" s="156"/>
      <c r="AW1281" s="156"/>
      <c r="AX1281" s="156"/>
      <c r="AY1281" s="156"/>
      <c r="AZ1281" s="156"/>
      <c r="BA1281" s="156"/>
      <c r="BB1281" s="156"/>
      <c r="BC1281" s="156"/>
      <c r="BD1281" s="156"/>
      <c r="BE1281" s="156"/>
      <c r="BF1281" s="156"/>
      <c r="BG1281" s="156"/>
    </row>
    <row r="1282" spans="1:59" s="157" customFormat="1" x14ac:dyDescent="0.2">
      <c r="A1282" s="155"/>
      <c r="B1282" s="155"/>
      <c r="C1282" s="156"/>
      <c r="D1282" s="156"/>
      <c r="E1282" s="156"/>
      <c r="F1282" s="156"/>
      <c r="G1282" s="156"/>
      <c r="H1282" s="156"/>
      <c r="I1282" s="156"/>
      <c r="J1282" s="156"/>
      <c r="K1282" s="156"/>
      <c r="L1282" s="156"/>
      <c r="M1282" s="156"/>
      <c r="N1282" s="156"/>
      <c r="O1282" s="156"/>
      <c r="P1282" s="156"/>
      <c r="Q1282" s="156"/>
      <c r="R1282" s="156"/>
      <c r="S1282" s="156"/>
      <c r="T1282" s="156"/>
      <c r="U1282" s="156"/>
      <c r="V1282" s="156"/>
      <c r="W1282" s="156"/>
      <c r="X1282" s="156"/>
      <c r="Y1282" s="156"/>
      <c r="Z1282" s="156"/>
      <c r="AA1282" s="156"/>
      <c r="AB1282" s="156"/>
      <c r="AC1282" s="156"/>
      <c r="AD1282" s="156"/>
      <c r="AE1282" s="156"/>
      <c r="AF1282" s="156"/>
      <c r="AG1282" s="156"/>
      <c r="AH1282" s="156"/>
      <c r="AI1282" s="156"/>
      <c r="AJ1282" s="156"/>
      <c r="AK1282" s="156"/>
      <c r="AL1282" s="156"/>
      <c r="AM1282" s="156"/>
      <c r="AN1282" s="156"/>
      <c r="AO1282" s="156"/>
      <c r="AP1282" s="156"/>
      <c r="AQ1282" s="156"/>
      <c r="AR1282" s="156"/>
      <c r="AS1282" s="156"/>
      <c r="AT1282" s="156"/>
      <c r="AU1282" s="156"/>
      <c r="AV1282" s="156"/>
      <c r="AW1282" s="156"/>
      <c r="AX1282" s="156"/>
      <c r="AY1282" s="156"/>
      <c r="AZ1282" s="156"/>
      <c r="BA1282" s="156"/>
      <c r="BB1282" s="156"/>
      <c r="BC1282" s="156"/>
      <c r="BD1282" s="156"/>
      <c r="BE1282" s="156"/>
      <c r="BF1282" s="156"/>
      <c r="BG1282" s="156"/>
    </row>
    <row r="1283" spans="1:59" s="157" customFormat="1" x14ac:dyDescent="0.2">
      <c r="A1283" s="155"/>
      <c r="B1283" s="155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  <c r="AF1283" s="156"/>
      <c r="AG1283" s="156"/>
      <c r="AH1283" s="156"/>
      <c r="AI1283" s="156"/>
      <c r="AJ1283" s="156"/>
      <c r="AK1283" s="156"/>
      <c r="AL1283" s="156"/>
      <c r="AM1283" s="156"/>
      <c r="AN1283" s="156"/>
      <c r="AO1283" s="156"/>
      <c r="AP1283" s="156"/>
      <c r="AQ1283" s="156"/>
      <c r="AR1283" s="156"/>
      <c r="AS1283" s="156"/>
      <c r="AT1283" s="156"/>
      <c r="AU1283" s="156"/>
      <c r="AV1283" s="156"/>
      <c r="AW1283" s="156"/>
      <c r="AX1283" s="156"/>
      <c r="AY1283" s="156"/>
      <c r="AZ1283" s="156"/>
      <c r="BA1283" s="156"/>
      <c r="BB1283" s="156"/>
      <c r="BC1283" s="156"/>
      <c r="BD1283" s="156"/>
      <c r="BE1283" s="156"/>
      <c r="BF1283" s="156"/>
      <c r="BG1283" s="156"/>
    </row>
    <row r="1284" spans="1:59" s="157" customFormat="1" x14ac:dyDescent="0.2">
      <c r="A1284" s="155"/>
      <c r="B1284" s="155"/>
      <c r="C1284" s="156"/>
      <c r="D1284" s="156"/>
      <c r="E1284" s="156"/>
      <c r="F1284" s="156"/>
      <c r="G1284" s="156"/>
      <c r="H1284" s="156"/>
      <c r="I1284" s="156"/>
      <c r="J1284" s="156"/>
      <c r="K1284" s="156"/>
      <c r="L1284" s="156"/>
      <c r="M1284" s="156"/>
      <c r="N1284" s="156"/>
      <c r="O1284" s="156"/>
      <c r="P1284" s="156"/>
      <c r="Q1284" s="156"/>
      <c r="R1284" s="156"/>
      <c r="S1284" s="156"/>
      <c r="T1284" s="156"/>
      <c r="U1284" s="156"/>
      <c r="V1284" s="156"/>
      <c r="W1284" s="156"/>
      <c r="X1284" s="156"/>
      <c r="Y1284" s="156"/>
      <c r="Z1284" s="156"/>
      <c r="AA1284" s="156"/>
      <c r="AB1284" s="156"/>
      <c r="AC1284" s="156"/>
      <c r="AD1284" s="156"/>
      <c r="AE1284" s="156"/>
      <c r="AF1284" s="156"/>
      <c r="AG1284" s="156"/>
      <c r="AH1284" s="156"/>
      <c r="AI1284" s="156"/>
      <c r="AJ1284" s="156"/>
      <c r="AK1284" s="156"/>
      <c r="AL1284" s="156"/>
      <c r="AM1284" s="156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</row>
    <row r="1285" spans="1:59" s="157" customFormat="1" x14ac:dyDescent="0.2">
      <c r="A1285" s="155"/>
      <c r="B1285" s="155"/>
      <c r="C1285" s="156"/>
      <c r="D1285" s="156"/>
      <c r="E1285" s="156"/>
      <c r="F1285" s="156"/>
      <c r="G1285" s="156"/>
      <c r="H1285" s="156"/>
      <c r="I1285" s="156"/>
      <c r="J1285" s="156"/>
      <c r="K1285" s="156"/>
      <c r="L1285" s="156"/>
      <c r="M1285" s="156"/>
      <c r="N1285" s="156"/>
      <c r="O1285" s="156"/>
      <c r="P1285" s="156"/>
      <c r="Q1285" s="156"/>
      <c r="R1285" s="156"/>
      <c r="S1285" s="156"/>
      <c r="T1285" s="156"/>
      <c r="U1285" s="156"/>
      <c r="V1285" s="156"/>
      <c r="W1285" s="156"/>
      <c r="X1285" s="156"/>
      <c r="Y1285" s="156"/>
      <c r="Z1285" s="156"/>
      <c r="AA1285" s="156"/>
      <c r="AB1285" s="156"/>
      <c r="AC1285" s="156"/>
      <c r="AD1285" s="156"/>
      <c r="AE1285" s="156"/>
      <c r="AF1285" s="156"/>
      <c r="AG1285" s="156"/>
      <c r="AH1285" s="156"/>
      <c r="AI1285" s="156"/>
      <c r="AJ1285" s="156"/>
      <c r="AK1285" s="156"/>
      <c r="AL1285" s="156"/>
      <c r="AM1285" s="156"/>
      <c r="AN1285" s="156"/>
      <c r="AO1285" s="156"/>
      <c r="AP1285" s="156"/>
      <c r="AQ1285" s="156"/>
      <c r="AR1285" s="156"/>
      <c r="AS1285" s="156"/>
      <c r="AT1285" s="156"/>
      <c r="AU1285" s="156"/>
      <c r="AV1285" s="156"/>
      <c r="AW1285" s="156"/>
      <c r="AX1285" s="156"/>
      <c r="AY1285" s="156"/>
      <c r="AZ1285" s="156"/>
      <c r="BA1285" s="156"/>
      <c r="BB1285" s="156"/>
      <c r="BC1285" s="156"/>
      <c r="BD1285" s="156"/>
      <c r="BE1285" s="156"/>
      <c r="BF1285" s="156"/>
      <c r="BG1285" s="156"/>
    </row>
    <row r="1286" spans="1:59" s="157" customFormat="1" x14ac:dyDescent="0.2">
      <c r="A1286" s="155"/>
      <c r="B1286" s="155"/>
      <c r="C1286" s="156"/>
      <c r="D1286" s="156"/>
      <c r="E1286" s="156"/>
      <c r="F1286" s="156"/>
      <c r="G1286" s="156"/>
      <c r="H1286" s="156"/>
      <c r="I1286" s="156"/>
      <c r="J1286" s="156"/>
      <c r="K1286" s="156"/>
      <c r="L1286" s="156"/>
      <c r="M1286" s="156"/>
      <c r="N1286" s="156"/>
      <c r="O1286" s="156"/>
      <c r="P1286" s="156"/>
      <c r="Q1286" s="156"/>
      <c r="R1286" s="156"/>
      <c r="S1286" s="156"/>
      <c r="T1286" s="156"/>
      <c r="U1286" s="156"/>
      <c r="V1286" s="156"/>
      <c r="W1286" s="156"/>
      <c r="X1286" s="156"/>
      <c r="Y1286" s="156"/>
      <c r="Z1286" s="156"/>
      <c r="AA1286" s="156"/>
      <c r="AB1286" s="156"/>
      <c r="AC1286" s="156"/>
      <c r="AD1286" s="156"/>
      <c r="AE1286" s="156"/>
      <c r="AF1286" s="156"/>
      <c r="AG1286" s="156"/>
      <c r="AH1286" s="156"/>
      <c r="AI1286" s="156"/>
      <c r="AJ1286" s="156"/>
      <c r="AK1286" s="156"/>
      <c r="AL1286" s="156"/>
      <c r="AM1286" s="156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</row>
    <row r="1287" spans="1:59" s="157" customFormat="1" x14ac:dyDescent="0.2">
      <c r="A1287" s="155"/>
      <c r="B1287" s="155"/>
      <c r="C1287" s="156"/>
      <c r="D1287" s="156"/>
      <c r="E1287" s="156"/>
      <c r="F1287" s="156"/>
      <c r="G1287" s="156"/>
      <c r="H1287" s="156"/>
      <c r="I1287" s="156"/>
      <c r="J1287" s="156"/>
      <c r="K1287" s="156"/>
      <c r="L1287" s="156"/>
      <c r="M1287" s="156"/>
      <c r="N1287" s="156"/>
      <c r="O1287" s="156"/>
      <c r="P1287" s="156"/>
      <c r="Q1287" s="156"/>
      <c r="R1287" s="156"/>
      <c r="S1287" s="156"/>
      <c r="T1287" s="156"/>
      <c r="U1287" s="156"/>
      <c r="V1287" s="156"/>
      <c r="W1287" s="156"/>
      <c r="X1287" s="156"/>
      <c r="Y1287" s="156"/>
      <c r="Z1287" s="156"/>
      <c r="AA1287" s="156"/>
      <c r="AB1287" s="156"/>
      <c r="AC1287" s="156"/>
      <c r="AD1287" s="156"/>
      <c r="AE1287" s="156"/>
      <c r="AF1287" s="156"/>
      <c r="AG1287" s="156"/>
      <c r="AH1287" s="156"/>
      <c r="AI1287" s="156"/>
      <c r="AJ1287" s="156"/>
      <c r="AK1287" s="156"/>
      <c r="AL1287" s="156"/>
      <c r="AM1287" s="156"/>
      <c r="AN1287" s="156"/>
      <c r="AO1287" s="156"/>
      <c r="AP1287" s="156"/>
      <c r="AQ1287" s="156"/>
      <c r="AR1287" s="156"/>
      <c r="AS1287" s="156"/>
      <c r="AT1287" s="156"/>
      <c r="AU1287" s="156"/>
      <c r="AV1287" s="156"/>
      <c r="AW1287" s="156"/>
      <c r="AX1287" s="156"/>
      <c r="AY1287" s="156"/>
      <c r="AZ1287" s="156"/>
      <c r="BA1287" s="156"/>
      <c r="BB1287" s="156"/>
      <c r="BC1287" s="156"/>
      <c r="BD1287" s="156"/>
      <c r="BE1287" s="156"/>
      <c r="BF1287" s="156"/>
      <c r="BG1287" s="156"/>
    </row>
    <row r="1288" spans="1:59" s="157" customFormat="1" x14ac:dyDescent="0.2">
      <c r="A1288" s="155"/>
      <c r="B1288" s="155"/>
      <c r="C1288" s="156"/>
      <c r="D1288" s="156"/>
      <c r="E1288" s="156"/>
      <c r="F1288" s="156"/>
      <c r="G1288" s="156"/>
      <c r="H1288" s="156"/>
      <c r="I1288" s="156"/>
      <c r="J1288" s="156"/>
      <c r="K1288" s="156"/>
      <c r="L1288" s="156"/>
      <c r="M1288" s="156"/>
      <c r="N1288" s="156"/>
      <c r="O1288" s="156"/>
      <c r="P1288" s="156"/>
      <c r="Q1288" s="156"/>
      <c r="R1288" s="156"/>
      <c r="S1288" s="156"/>
      <c r="T1288" s="156"/>
      <c r="U1288" s="156"/>
      <c r="V1288" s="156"/>
      <c r="W1288" s="156"/>
      <c r="X1288" s="156"/>
      <c r="Y1288" s="156"/>
      <c r="Z1288" s="156"/>
      <c r="AA1288" s="156"/>
      <c r="AB1288" s="156"/>
      <c r="AC1288" s="156"/>
      <c r="AD1288" s="156"/>
      <c r="AE1288" s="156"/>
      <c r="AF1288" s="156"/>
      <c r="AG1288" s="156"/>
      <c r="AH1288" s="156"/>
      <c r="AI1288" s="156"/>
      <c r="AJ1288" s="156"/>
      <c r="AK1288" s="156"/>
      <c r="AL1288" s="156"/>
      <c r="AM1288" s="156"/>
      <c r="AN1288" s="156"/>
      <c r="AO1288" s="156"/>
      <c r="AP1288" s="156"/>
      <c r="AQ1288" s="156"/>
      <c r="AR1288" s="156"/>
      <c r="AS1288" s="156"/>
      <c r="AT1288" s="156"/>
      <c r="AU1288" s="156"/>
      <c r="AV1288" s="156"/>
      <c r="AW1288" s="156"/>
      <c r="AX1288" s="156"/>
      <c r="AY1288" s="156"/>
      <c r="AZ1288" s="156"/>
      <c r="BA1288" s="156"/>
      <c r="BB1288" s="156"/>
      <c r="BC1288" s="156"/>
      <c r="BD1288" s="156"/>
      <c r="BE1288" s="156"/>
      <c r="BF1288" s="156"/>
      <c r="BG1288" s="156"/>
    </row>
    <row r="1289" spans="1:59" s="157" customFormat="1" x14ac:dyDescent="0.2">
      <c r="A1289" s="155"/>
      <c r="B1289" s="155"/>
      <c r="C1289" s="156"/>
      <c r="D1289" s="156"/>
      <c r="E1289" s="156"/>
      <c r="F1289" s="156"/>
      <c r="G1289" s="156"/>
      <c r="H1289" s="156"/>
      <c r="I1289" s="156"/>
      <c r="J1289" s="156"/>
      <c r="K1289" s="156"/>
      <c r="L1289" s="156"/>
      <c r="M1289" s="156"/>
      <c r="N1289" s="156"/>
      <c r="O1289" s="156"/>
      <c r="P1289" s="156"/>
      <c r="Q1289" s="156"/>
      <c r="R1289" s="156"/>
      <c r="S1289" s="156"/>
      <c r="T1289" s="156"/>
      <c r="U1289" s="156"/>
      <c r="V1289" s="156"/>
      <c r="W1289" s="156"/>
      <c r="X1289" s="156"/>
      <c r="Y1289" s="156"/>
      <c r="Z1289" s="156"/>
      <c r="AA1289" s="156"/>
      <c r="AB1289" s="156"/>
      <c r="AC1289" s="156"/>
      <c r="AD1289" s="156"/>
      <c r="AE1289" s="156"/>
      <c r="AF1289" s="156"/>
      <c r="AG1289" s="156"/>
      <c r="AH1289" s="156"/>
      <c r="AI1289" s="156"/>
      <c r="AJ1289" s="156"/>
      <c r="AK1289" s="156"/>
      <c r="AL1289" s="156"/>
      <c r="AM1289" s="156"/>
      <c r="AN1289" s="156"/>
      <c r="AO1289" s="156"/>
      <c r="AP1289" s="156"/>
      <c r="AQ1289" s="156"/>
      <c r="AR1289" s="156"/>
      <c r="AS1289" s="156"/>
      <c r="AT1289" s="156"/>
      <c r="AU1289" s="156"/>
      <c r="AV1289" s="156"/>
      <c r="AW1289" s="156"/>
      <c r="AX1289" s="156"/>
      <c r="AY1289" s="156"/>
      <c r="AZ1289" s="156"/>
      <c r="BA1289" s="156"/>
      <c r="BB1289" s="156"/>
      <c r="BC1289" s="156"/>
      <c r="BD1289" s="156"/>
      <c r="BE1289" s="156"/>
      <c r="BF1289" s="156"/>
      <c r="BG1289" s="156"/>
    </row>
    <row r="1290" spans="1:59" s="157" customFormat="1" x14ac:dyDescent="0.2">
      <c r="A1290" s="155"/>
      <c r="B1290" s="155"/>
      <c r="C1290" s="156"/>
      <c r="D1290" s="156"/>
      <c r="E1290" s="156"/>
      <c r="F1290" s="156"/>
      <c r="G1290" s="156"/>
      <c r="H1290" s="156"/>
      <c r="I1290" s="156"/>
      <c r="J1290" s="156"/>
      <c r="K1290" s="156"/>
      <c r="L1290" s="156"/>
      <c r="M1290" s="156"/>
      <c r="N1290" s="156"/>
      <c r="O1290" s="156"/>
      <c r="P1290" s="156"/>
      <c r="Q1290" s="156"/>
      <c r="R1290" s="156"/>
      <c r="S1290" s="156"/>
      <c r="T1290" s="156"/>
      <c r="U1290" s="156"/>
      <c r="V1290" s="156"/>
      <c r="W1290" s="156"/>
      <c r="X1290" s="156"/>
      <c r="Y1290" s="156"/>
      <c r="Z1290" s="156"/>
      <c r="AA1290" s="156"/>
      <c r="AB1290" s="156"/>
      <c r="AC1290" s="156"/>
      <c r="AD1290" s="156"/>
      <c r="AE1290" s="156"/>
      <c r="AF1290" s="156"/>
      <c r="AG1290" s="156"/>
      <c r="AH1290" s="156"/>
      <c r="AI1290" s="156"/>
      <c r="AJ1290" s="156"/>
      <c r="AK1290" s="156"/>
      <c r="AL1290" s="156"/>
      <c r="AM1290" s="156"/>
      <c r="AN1290" s="156"/>
      <c r="AO1290" s="156"/>
      <c r="AP1290" s="156"/>
      <c r="AQ1290" s="156"/>
      <c r="AR1290" s="156"/>
      <c r="AS1290" s="156"/>
      <c r="AT1290" s="156"/>
      <c r="AU1290" s="156"/>
      <c r="AV1290" s="156"/>
      <c r="AW1290" s="156"/>
      <c r="AX1290" s="156"/>
      <c r="AY1290" s="156"/>
      <c r="AZ1290" s="156"/>
      <c r="BA1290" s="156"/>
      <c r="BB1290" s="156"/>
      <c r="BC1290" s="156"/>
      <c r="BD1290" s="156"/>
      <c r="BE1290" s="156"/>
      <c r="BF1290" s="156"/>
      <c r="BG1290" s="156"/>
    </row>
    <row r="1291" spans="1:59" s="157" customFormat="1" x14ac:dyDescent="0.2">
      <c r="A1291" s="155"/>
      <c r="B1291" s="155"/>
      <c r="C1291" s="156"/>
      <c r="D1291" s="156"/>
      <c r="E1291" s="156"/>
      <c r="F1291" s="156"/>
      <c r="G1291" s="156"/>
      <c r="H1291" s="156"/>
      <c r="I1291" s="156"/>
      <c r="J1291" s="156"/>
      <c r="K1291" s="156"/>
      <c r="L1291" s="156"/>
      <c r="M1291" s="156"/>
      <c r="N1291" s="156"/>
      <c r="O1291" s="156"/>
      <c r="P1291" s="156"/>
      <c r="Q1291" s="156"/>
      <c r="R1291" s="156"/>
      <c r="S1291" s="156"/>
      <c r="T1291" s="156"/>
      <c r="U1291" s="156"/>
      <c r="V1291" s="156"/>
      <c r="W1291" s="156"/>
      <c r="X1291" s="156"/>
      <c r="Y1291" s="156"/>
      <c r="Z1291" s="156"/>
      <c r="AA1291" s="156"/>
      <c r="AB1291" s="156"/>
      <c r="AC1291" s="156"/>
      <c r="AD1291" s="156"/>
      <c r="AE1291" s="156"/>
      <c r="AF1291" s="156"/>
      <c r="AG1291" s="156"/>
      <c r="AH1291" s="156"/>
      <c r="AI1291" s="156"/>
      <c r="AJ1291" s="156"/>
      <c r="AK1291" s="156"/>
      <c r="AL1291" s="156"/>
      <c r="AM1291" s="156"/>
      <c r="AN1291" s="156"/>
      <c r="AO1291" s="156"/>
      <c r="AP1291" s="156"/>
      <c r="AQ1291" s="156"/>
      <c r="AR1291" s="156"/>
      <c r="AS1291" s="156"/>
      <c r="AT1291" s="156"/>
      <c r="AU1291" s="156"/>
      <c r="AV1291" s="156"/>
      <c r="AW1291" s="156"/>
      <c r="AX1291" s="156"/>
      <c r="AY1291" s="156"/>
      <c r="AZ1291" s="156"/>
      <c r="BA1291" s="156"/>
      <c r="BB1291" s="156"/>
      <c r="BC1291" s="156"/>
      <c r="BD1291" s="156"/>
      <c r="BE1291" s="156"/>
      <c r="BF1291" s="156"/>
      <c r="BG1291" s="156"/>
    </row>
    <row r="1292" spans="1:59" s="157" customFormat="1" x14ac:dyDescent="0.2">
      <c r="A1292" s="155"/>
      <c r="B1292" s="155"/>
      <c r="C1292" s="156"/>
      <c r="D1292" s="156"/>
      <c r="E1292" s="156"/>
      <c r="F1292" s="156"/>
      <c r="G1292" s="156"/>
      <c r="H1292" s="156"/>
      <c r="I1292" s="156"/>
      <c r="J1292" s="156"/>
      <c r="K1292" s="156"/>
      <c r="L1292" s="156"/>
      <c r="M1292" s="156"/>
      <c r="N1292" s="156"/>
      <c r="O1292" s="156"/>
      <c r="P1292" s="156"/>
      <c r="Q1292" s="156"/>
      <c r="R1292" s="156"/>
      <c r="S1292" s="156"/>
      <c r="T1292" s="156"/>
      <c r="U1292" s="156"/>
      <c r="V1292" s="156"/>
      <c r="W1292" s="156"/>
      <c r="X1292" s="156"/>
      <c r="Y1292" s="156"/>
      <c r="Z1292" s="156"/>
      <c r="AA1292" s="156"/>
      <c r="AB1292" s="156"/>
      <c r="AC1292" s="156"/>
      <c r="AD1292" s="156"/>
      <c r="AE1292" s="156"/>
      <c r="AF1292" s="156"/>
      <c r="AG1292" s="156"/>
      <c r="AH1292" s="156"/>
      <c r="AI1292" s="156"/>
      <c r="AJ1292" s="156"/>
      <c r="AK1292" s="156"/>
      <c r="AL1292" s="156"/>
      <c r="AM1292" s="156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</row>
    <row r="1293" spans="1:59" s="157" customFormat="1" x14ac:dyDescent="0.2">
      <c r="A1293" s="155"/>
      <c r="B1293" s="155"/>
      <c r="C1293" s="156"/>
      <c r="D1293" s="156"/>
      <c r="E1293" s="156"/>
      <c r="F1293" s="156"/>
      <c r="G1293" s="156"/>
      <c r="H1293" s="156"/>
      <c r="I1293" s="156"/>
      <c r="J1293" s="156"/>
      <c r="K1293" s="156"/>
      <c r="L1293" s="156"/>
      <c r="M1293" s="156"/>
      <c r="N1293" s="156"/>
      <c r="O1293" s="156"/>
      <c r="P1293" s="156"/>
      <c r="Q1293" s="156"/>
      <c r="R1293" s="156"/>
      <c r="S1293" s="156"/>
      <c r="T1293" s="156"/>
      <c r="U1293" s="156"/>
      <c r="V1293" s="156"/>
      <c r="W1293" s="156"/>
      <c r="X1293" s="156"/>
      <c r="Y1293" s="156"/>
      <c r="Z1293" s="156"/>
      <c r="AA1293" s="156"/>
      <c r="AB1293" s="156"/>
      <c r="AC1293" s="156"/>
      <c r="AD1293" s="156"/>
      <c r="AE1293" s="156"/>
      <c r="AF1293" s="156"/>
      <c r="AG1293" s="156"/>
      <c r="AH1293" s="156"/>
      <c r="AI1293" s="156"/>
      <c r="AJ1293" s="156"/>
      <c r="AK1293" s="156"/>
      <c r="AL1293" s="156"/>
      <c r="AM1293" s="156"/>
      <c r="AN1293" s="156"/>
      <c r="AO1293" s="156"/>
      <c r="AP1293" s="156"/>
      <c r="AQ1293" s="156"/>
      <c r="AR1293" s="156"/>
      <c r="AS1293" s="156"/>
      <c r="AT1293" s="156"/>
      <c r="AU1293" s="156"/>
      <c r="AV1293" s="156"/>
      <c r="AW1293" s="156"/>
      <c r="AX1293" s="156"/>
      <c r="AY1293" s="156"/>
      <c r="AZ1293" s="156"/>
      <c r="BA1293" s="156"/>
      <c r="BB1293" s="156"/>
      <c r="BC1293" s="156"/>
      <c r="BD1293" s="156"/>
      <c r="BE1293" s="156"/>
      <c r="BF1293" s="156"/>
      <c r="BG1293" s="156"/>
    </row>
    <row r="1294" spans="1:59" s="157" customFormat="1" x14ac:dyDescent="0.2">
      <c r="A1294" s="155"/>
      <c r="B1294" s="155"/>
      <c r="C1294" s="156"/>
      <c r="D1294" s="156"/>
      <c r="E1294" s="156"/>
      <c r="F1294" s="156"/>
      <c r="G1294" s="156"/>
      <c r="H1294" s="156"/>
      <c r="I1294" s="156"/>
      <c r="J1294" s="156"/>
      <c r="K1294" s="156"/>
      <c r="L1294" s="156"/>
      <c r="M1294" s="156"/>
      <c r="N1294" s="156"/>
      <c r="O1294" s="156"/>
      <c r="P1294" s="156"/>
      <c r="Q1294" s="156"/>
      <c r="R1294" s="156"/>
      <c r="S1294" s="156"/>
      <c r="T1294" s="156"/>
      <c r="U1294" s="156"/>
      <c r="V1294" s="156"/>
      <c r="W1294" s="156"/>
      <c r="X1294" s="156"/>
      <c r="Y1294" s="156"/>
      <c r="Z1294" s="156"/>
      <c r="AA1294" s="156"/>
      <c r="AB1294" s="156"/>
      <c r="AC1294" s="156"/>
      <c r="AD1294" s="156"/>
      <c r="AE1294" s="156"/>
      <c r="AF1294" s="156"/>
      <c r="AG1294" s="156"/>
      <c r="AH1294" s="156"/>
      <c r="AI1294" s="156"/>
      <c r="AJ1294" s="156"/>
      <c r="AK1294" s="156"/>
      <c r="AL1294" s="156"/>
      <c r="AM1294" s="156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</row>
    <row r="1295" spans="1:59" s="157" customFormat="1" x14ac:dyDescent="0.2">
      <c r="A1295" s="155"/>
      <c r="B1295" s="155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  <c r="AF1295" s="156"/>
      <c r="AG1295" s="156"/>
      <c r="AH1295" s="156"/>
      <c r="AI1295" s="156"/>
      <c r="AJ1295" s="156"/>
      <c r="AK1295" s="156"/>
      <c r="AL1295" s="156"/>
      <c r="AM1295" s="156"/>
      <c r="AN1295" s="156"/>
      <c r="AO1295" s="156"/>
      <c r="AP1295" s="156"/>
      <c r="AQ1295" s="156"/>
      <c r="AR1295" s="156"/>
      <c r="AS1295" s="156"/>
      <c r="AT1295" s="156"/>
      <c r="AU1295" s="156"/>
      <c r="AV1295" s="156"/>
      <c r="AW1295" s="156"/>
      <c r="AX1295" s="156"/>
      <c r="AY1295" s="156"/>
      <c r="AZ1295" s="156"/>
      <c r="BA1295" s="156"/>
      <c r="BB1295" s="156"/>
      <c r="BC1295" s="156"/>
      <c r="BD1295" s="156"/>
      <c r="BE1295" s="156"/>
      <c r="BF1295" s="156"/>
      <c r="BG1295" s="156"/>
    </row>
    <row r="1296" spans="1:59" s="157" customFormat="1" x14ac:dyDescent="0.2">
      <c r="A1296" s="155"/>
      <c r="B1296" s="155"/>
      <c r="C1296" s="156"/>
      <c r="D1296" s="156"/>
      <c r="E1296" s="156"/>
      <c r="F1296" s="156"/>
      <c r="G1296" s="156"/>
      <c r="H1296" s="156"/>
      <c r="I1296" s="156"/>
      <c r="J1296" s="156"/>
      <c r="K1296" s="156"/>
      <c r="L1296" s="156"/>
      <c r="M1296" s="156"/>
      <c r="N1296" s="156"/>
      <c r="O1296" s="156"/>
      <c r="P1296" s="156"/>
      <c r="Q1296" s="156"/>
      <c r="R1296" s="156"/>
      <c r="S1296" s="156"/>
      <c r="T1296" s="156"/>
      <c r="U1296" s="156"/>
      <c r="V1296" s="156"/>
      <c r="W1296" s="156"/>
      <c r="X1296" s="156"/>
      <c r="Y1296" s="156"/>
      <c r="Z1296" s="156"/>
      <c r="AA1296" s="156"/>
      <c r="AB1296" s="156"/>
      <c r="AC1296" s="156"/>
      <c r="AD1296" s="156"/>
      <c r="AE1296" s="156"/>
      <c r="AF1296" s="156"/>
      <c r="AG1296" s="156"/>
      <c r="AH1296" s="156"/>
      <c r="AI1296" s="156"/>
      <c r="AJ1296" s="156"/>
      <c r="AK1296" s="156"/>
      <c r="AL1296" s="156"/>
      <c r="AM1296" s="156"/>
      <c r="AN1296" s="156"/>
      <c r="AO1296" s="156"/>
      <c r="AP1296" s="156"/>
      <c r="AQ1296" s="156"/>
      <c r="AR1296" s="156"/>
      <c r="AS1296" s="156"/>
      <c r="AT1296" s="156"/>
      <c r="AU1296" s="156"/>
      <c r="AV1296" s="156"/>
      <c r="AW1296" s="156"/>
      <c r="AX1296" s="156"/>
      <c r="AY1296" s="156"/>
      <c r="AZ1296" s="156"/>
      <c r="BA1296" s="156"/>
      <c r="BB1296" s="156"/>
      <c r="BC1296" s="156"/>
      <c r="BD1296" s="156"/>
      <c r="BE1296" s="156"/>
      <c r="BF1296" s="156"/>
      <c r="BG1296" s="156"/>
    </row>
    <row r="1297" spans="1:59" s="157" customFormat="1" x14ac:dyDescent="0.2">
      <c r="A1297" s="155"/>
      <c r="B1297" s="155"/>
      <c r="C1297" s="156"/>
      <c r="D1297" s="156"/>
      <c r="E1297" s="156"/>
      <c r="F1297" s="156"/>
      <c r="G1297" s="156"/>
      <c r="H1297" s="156"/>
      <c r="I1297" s="156"/>
      <c r="J1297" s="156"/>
      <c r="K1297" s="156"/>
      <c r="L1297" s="156"/>
      <c r="M1297" s="156"/>
      <c r="N1297" s="156"/>
      <c r="O1297" s="156"/>
      <c r="P1297" s="156"/>
      <c r="Q1297" s="156"/>
      <c r="R1297" s="156"/>
      <c r="S1297" s="156"/>
      <c r="T1297" s="156"/>
      <c r="U1297" s="156"/>
      <c r="V1297" s="156"/>
      <c r="W1297" s="156"/>
      <c r="X1297" s="156"/>
      <c r="Y1297" s="156"/>
      <c r="Z1297" s="156"/>
      <c r="AA1297" s="156"/>
      <c r="AB1297" s="156"/>
      <c r="AC1297" s="156"/>
      <c r="AD1297" s="156"/>
      <c r="AE1297" s="156"/>
      <c r="AF1297" s="156"/>
      <c r="AG1297" s="156"/>
      <c r="AH1297" s="156"/>
      <c r="AI1297" s="156"/>
      <c r="AJ1297" s="156"/>
      <c r="AK1297" s="156"/>
      <c r="AL1297" s="156"/>
      <c r="AM1297" s="156"/>
      <c r="AN1297" s="156"/>
      <c r="AO1297" s="156"/>
      <c r="AP1297" s="156"/>
      <c r="AQ1297" s="156"/>
      <c r="AR1297" s="156"/>
      <c r="AS1297" s="156"/>
      <c r="AT1297" s="156"/>
      <c r="AU1297" s="156"/>
      <c r="AV1297" s="156"/>
      <c r="AW1297" s="156"/>
      <c r="AX1297" s="156"/>
      <c r="AY1297" s="156"/>
      <c r="AZ1297" s="156"/>
      <c r="BA1297" s="156"/>
      <c r="BB1297" s="156"/>
      <c r="BC1297" s="156"/>
      <c r="BD1297" s="156"/>
      <c r="BE1297" s="156"/>
      <c r="BF1297" s="156"/>
      <c r="BG1297" s="156"/>
    </row>
    <row r="1298" spans="1:59" s="157" customFormat="1" x14ac:dyDescent="0.2">
      <c r="A1298" s="155"/>
      <c r="B1298" s="155"/>
      <c r="C1298" s="156"/>
      <c r="D1298" s="156"/>
      <c r="E1298" s="156"/>
      <c r="F1298" s="156"/>
      <c r="G1298" s="156"/>
      <c r="H1298" s="156"/>
      <c r="I1298" s="156"/>
      <c r="J1298" s="156"/>
      <c r="K1298" s="156"/>
      <c r="L1298" s="156"/>
      <c r="M1298" s="156"/>
      <c r="N1298" s="156"/>
      <c r="O1298" s="156"/>
      <c r="P1298" s="156"/>
      <c r="Q1298" s="156"/>
      <c r="R1298" s="156"/>
      <c r="S1298" s="156"/>
      <c r="T1298" s="156"/>
      <c r="U1298" s="156"/>
      <c r="V1298" s="156"/>
      <c r="W1298" s="156"/>
      <c r="X1298" s="156"/>
      <c r="Y1298" s="156"/>
      <c r="Z1298" s="156"/>
      <c r="AA1298" s="156"/>
      <c r="AB1298" s="156"/>
      <c r="AC1298" s="156"/>
      <c r="AD1298" s="156"/>
      <c r="AE1298" s="156"/>
      <c r="AF1298" s="156"/>
      <c r="AG1298" s="156"/>
      <c r="AH1298" s="156"/>
      <c r="AI1298" s="156"/>
      <c r="AJ1298" s="156"/>
      <c r="AK1298" s="156"/>
      <c r="AL1298" s="156"/>
      <c r="AM1298" s="156"/>
      <c r="AN1298" s="156"/>
      <c r="AO1298" s="156"/>
      <c r="AP1298" s="156"/>
      <c r="AQ1298" s="156"/>
      <c r="AR1298" s="156"/>
      <c r="AS1298" s="156"/>
      <c r="AT1298" s="156"/>
      <c r="AU1298" s="156"/>
      <c r="AV1298" s="156"/>
      <c r="AW1298" s="156"/>
      <c r="AX1298" s="156"/>
      <c r="AY1298" s="156"/>
      <c r="AZ1298" s="156"/>
      <c r="BA1298" s="156"/>
      <c r="BB1298" s="156"/>
      <c r="BC1298" s="156"/>
      <c r="BD1298" s="156"/>
      <c r="BE1298" s="156"/>
      <c r="BF1298" s="156"/>
      <c r="BG1298" s="156"/>
    </row>
    <row r="1299" spans="1:59" s="157" customFormat="1" x14ac:dyDescent="0.2">
      <c r="A1299" s="155"/>
      <c r="B1299" s="155"/>
      <c r="C1299" s="156"/>
      <c r="D1299" s="156"/>
      <c r="E1299" s="156"/>
      <c r="F1299" s="156"/>
      <c r="G1299" s="156"/>
      <c r="H1299" s="156"/>
      <c r="I1299" s="156"/>
      <c r="J1299" s="156"/>
      <c r="K1299" s="156"/>
      <c r="L1299" s="156"/>
      <c r="M1299" s="156"/>
      <c r="N1299" s="156"/>
      <c r="O1299" s="156"/>
      <c r="P1299" s="156"/>
      <c r="Q1299" s="156"/>
      <c r="R1299" s="156"/>
      <c r="S1299" s="156"/>
      <c r="T1299" s="156"/>
      <c r="U1299" s="156"/>
      <c r="V1299" s="156"/>
      <c r="W1299" s="156"/>
      <c r="X1299" s="156"/>
      <c r="Y1299" s="156"/>
      <c r="Z1299" s="156"/>
      <c r="AA1299" s="156"/>
      <c r="AB1299" s="156"/>
      <c r="AC1299" s="156"/>
      <c r="AD1299" s="156"/>
      <c r="AE1299" s="156"/>
      <c r="AF1299" s="156"/>
      <c r="AG1299" s="156"/>
      <c r="AH1299" s="156"/>
      <c r="AI1299" s="156"/>
      <c r="AJ1299" s="156"/>
      <c r="AK1299" s="156"/>
      <c r="AL1299" s="156"/>
      <c r="AM1299" s="156"/>
      <c r="AN1299" s="156"/>
      <c r="AO1299" s="156"/>
      <c r="AP1299" s="156"/>
      <c r="AQ1299" s="156"/>
      <c r="AR1299" s="156"/>
      <c r="AS1299" s="156"/>
      <c r="AT1299" s="156"/>
      <c r="AU1299" s="156"/>
      <c r="AV1299" s="156"/>
      <c r="AW1299" s="156"/>
      <c r="AX1299" s="156"/>
      <c r="AY1299" s="156"/>
      <c r="AZ1299" s="156"/>
      <c r="BA1299" s="156"/>
      <c r="BB1299" s="156"/>
      <c r="BC1299" s="156"/>
      <c r="BD1299" s="156"/>
      <c r="BE1299" s="156"/>
      <c r="BF1299" s="156"/>
      <c r="BG1299" s="156"/>
    </row>
    <row r="1300" spans="1:59" s="157" customFormat="1" x14ac:dyDescent="0.2">
      <c r="A1300" s="155"/>
      <c r="B1300" s="155"/>
      <c r="C1300" s="156"/>
      <c r="D1300" s="156"/>
      <c r="E1300" s="156"/>
      <c r="F1300" s="156"/>
      <c r="G1300" s="156"/>
      <c r="H1300" s="156"/>
      <c r="I1300" s="156"/>
      <c r="J1300" s="156"/>
      <c r="K1300" s="156"/>
      <c r="L1300" s="156"/>
      <c r="M1300" s="156"/>
      <c r="N1300" s="156"/>
      <c r="O1300" s="156"/>
      <c r="P1300" s="156"/>
      <c r="Q1300" s="156"/>
      <c r="R1300" s="156"/>
      <c r="S1300" s="156"/>
      <c r="T1300" s="156"/>
      <c r="U1300" s="156"/>
      <c r="V1300" s="156"/>
      <c r="W1300" s="156"/>
      <c r="X1300" s="156"/>
      <c r="Y1300" s="156"/>
      <c r="Z1300" s="156"/>
      <c r="AA1300" s="156"/>
      <c r="AB1300" s="156"/>
      <c r="AC1300" s="156"/>
      <c r="AD1300" s="156"/>
      <c r="AE1300" s="156"/>
      <c r="AF1300" s="156"/>
      <c r="AG1300" s="156"/>
      <c r="AH1300" s="156"/>
      <c r="AI1300" s="156"/>
      <c r="AJ1300" s="156"/>
      <c r="AK1300" s="156"/>
      <c r="AL1300" s="156"/>
      <c r="AM1300" s="156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</row>
    <row r="1301" spans="1:59" s="157" customFormat="1" x14ac:dyDescent="0.2">
      <c r="A1301" s="155"/>
      <c r="B1301" s="155"/>
      <c r="C1301" s="156"/>
      <c r="D1301" s="156"/>
      <c r="E1301" s="156"/>
      <c r="F1301" s="156"/>
      <c r="G1301" s="156"/>
      <c r="H1301" s="156"/>
      <c r="I1301" s="156"/>
      <c r="J1301" s="156"/>
      <c r="K1301" s="156"/>
      <c r="L1301" s="156"/>
      <c r="M1301" s="156"/>
      <c r="N1301" s="156"/>
      <c r="O1301" s="156"/>
      <c r="P1301" s="156"/>
      <c r="Q1301" s="156"/>
      <c r="R1301" s="156"/>
      <c r="S1301" s="156"/>
      <c r="T1301" s="156"/>
      <c r="U1301" s="156"/>
      <c r="V1301" s="156"/>
      <c r="W1301" s="156"/>
      <c r="X1301" s="156"/>
      <c r="Y1301" s="156"/>
      <c r="Z1301" s="156"/>
      <c r="AA1301" s="156"/>
      <c r="AB1301" s="156"/>
      <c r="AC1301" s="156"/>
      <c r="AD1301" s="156"/>
      <c r="AE1301" s="156"/>
      <c r="AF1301" s="156"/>
      <c r="AG1301" s="156"/>
      <c r="AH1301" s="156"/>
      <c r="AI1301" s="156"/>
      <c r="AJ1301" s="156"/>
      <c r="AK1301" s="156"/>
      <c r="AL1301" s="156"/>
      <c r="AM1301" s="156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</row>
    <row r="1302" spans="1:59" s="157" customFormat="1" x14ac:dyDescent="0.2">
      <c r="A1302" s="155"/>
      <c r="B1302" s="155"/>
      <c r="C1302" s="156"/>
      <c r="D1302" s="156"/>
      <c r="E1302" s="156"/>
      <c r="F1302" s="156"/>
      <c r="G1302" s="156"/>
      <c r="H1302" s="156"/>
      <c r="I1302" s="156"/>
      <c r="J1302" s="156"/>
      <c r="K1302" s="156"/>
      <c r="L1302" s="156"/>
      <c r="M1302" s="156"/>
      <c r="N1302" s="156"/>
      <c r="O1302" s="156"/>
      <c r="P1302" s="156"/>
      <c r="Q1302" s="156"/>
      <c r="R1302" s="156"/>
      <c r="S1302" s="156"/>
      <c r="T1302" s="156"/>
      <c r="U1302" s="156"/>
      <c r="V1302" s="156"/>
      <c r="W1302" s="156"/>
      <c r="X1302" s="156"/>
      <c r="Y1302" s="156"/>
      <c r="Z1302" s="156"/>
      <c r="AA1302" s="156"/>
      <c r="AB1302" s="156"/>
      <c r="AC1302" s="156"/>
      <c r="AD1302" s="156"/>
      <c r="AE1302" s="156"/>
      <c r="AF1302" s="156"/>
      <c r="AG1302" s="156"/>
      <c r="AH1302" s="156"/>
      <c r="AI1302" s="156"/>
      <c r="AJ1302" s="156"/>
      <c r="AK1302" s="156"/>
      <c r="AL1302" s="156"/>
      <c r="AM1302" s="156"/>
      <c r="AN1302" s="156"/>
      <c r="AO1302" s="156"/>
      <c r="AP1302" s="156"/>
      <c r="AQ1302" s="156"/>
      <c r="AR1302" s="156"/>
      <c r="AS1302" s="156"/>
      <c r="AT1302" s="156"/>
      <c r="AU1302" s="156"/>
      <c r="AV1302" s="156"/>
      <c r="AW1302" s="156"/>
      <c r="AX1302" s="156"/>
      <c r="AY1302" s="156"/>
      <c r="AZ1302" s="156"/>
      <c r="BA1302" s="156"/>
      <c r="BB1302" s="156"/>
      <c r="BC1302" s="156"/>
      <c r="BD1302" s="156"/>
      <c r="BE1302" s="156"/>
      <c r="BF1302" s="156"/>
      <c r="BG1302" s="156"/>
    </row>
    <row r="1303" spans="1:59" s="157" customFormat="1" x14ac:dyDescent="0.2">
      <c r="A1303" s="155"/>
      <c r="B1303" s="155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  <c r="AF1303" s="156"/>
      <c r="AG1303" s="156"/>
      <c r="AH1303" s="156"/>
      <c r="AI1303" s="156"/>
      <c r="AJ1303" s="156"/>
      <c r="AK1303" s="156"/>
      <c r="AL1303" s="156"/>
      <c r="AM1303" s="156"/>
      <c r="AN1303" s="156"/>
      <c r="AO1303" s="156"/>
      <c r="AP1303" s="156"/>
      <c r="AQ1303" s="156"/>
      <c r="AR1303" s="156"/>
      <c r="AS1303" s="156"/>
      <c r="AT1303" s="156"/>
      <c r="AU1303" s="156"/>
      <c r="AV1303" s="156"/>
      <c r="AW1303" s="156"/>
      <c r="AX1303" s="156"/>
      <c r="AY1303" s="156"/>
      <c r="AZ1303" s="156"/>
      <c r="BA1303" s="156"/>
      <c r="BB1303" s="156"/>
      <c r="BC1303" s="156"/>
      <c r="BD1303" s="156"/>
      <c r="BE1303" s="156"/>
      <c r="BF1303" s="156"/>
      <c r="BG1303" s="156"/>
    </row>
    <row r="1304" spans="1:59" s="157" customFormat="1" x14ac:dyDescent="0.2">
      <c r="A1304" s="155"/>
      <c r="B1304" s="155"/>
      <c r="C1304" s="156"/>
      <c r="D1304" s="156"/>
      <c r="E1304" s="156"/>
      <c r="F1304" s="156"/>
      <c r="G1304" s="156"/>
      <c r="H1304" s="156"/>
      <c r="I1304" s="156"/>
      <c r="J1304" s="156"/>
      <c r="K1304" s="156"/>
      <c r="L1304" s="156"/>
      <c r="M1304" s="156"/>
      <c r="N1304" s="156"/>
      <c r="O1304" s="156"/>
      <c r="P1304" s="156"/>
      <c r="Q1304" s="156"/>
      <c r="R1304" s="156"/>
      <c r="S1304" s="156"/>
      <c r="T1304" s="156"/>
      <c r="U1304" s="156"/>
      <c r="V1304" s="156"/>
      <c r="W1304" s="156"/>
      <c r="X1304" s="156"/>
      <c r="Y1304" s="156"/>
      <c r="Z1304" s="156"/>
      <c r="AA1304" s="156"/>
      <c r="AB1304" s="156"/>
      <c r="AC1304" s="156"/>
      <c r="AD1304" s="156"/>
      <c r="AE1304" s="156"/>
      <c r="AF1304" s="156"/>
      <c r="AG1304" s="156"/>
      <c r="AH1304" s="156"/>
      <c r="AI1304" s="156"/>
      <c r="AJ1304" s="156"/>
      <c r="AK1304" s="156"/>
      <c r="AL1304" s="156"/>
      <c r="AM1304" s="156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</row>
    <row r="1305" spans="1:59" s="157" customFormat="1" x14ac:dyDescent="0.2">
      <c r="A1305" s="155"/>
      <c r="B1305" s="155"/>
      <c r="C1305" s="156"/>
      <c r="D1305" s="156"/>
      <c r="E1305" s="156"/>
      <c r="F1305" s="156"/>
      <c r="G1305" s="156"/>
      <c r="H1305" s="156"/>
      <c r="I1305" s="156"/>
      <c r="J1305" s="156"/>
      <c r="K1305" s="156"/>
      <c r="L1305" s="156"/>
      <c r="M1305" s="156"/>
      <c r="N1305" s="156"/>
      <c r="O1305" s="156"/>
      <c r="P1305" s="156"/>
      <c r="Q1305" s="156"/>
      <c r="R1305" s="156"/>
      <c r="S1305" s="156"/>
      <c r="T1305" s="156"/>
      <c r="U1305" s="156"/>
      <c r="V1305" s="156"/>
      <c r="W1305" s="156"/>
      <c r="X1305" s="156"/>
      <c r="Y1305" s="156"/>
      <c r="Z1305" s="156"/>
      <c r="AA1305" s="156"/>
      <c r="AB1305" s="156"/>
      <c r="AC1305" s="156"/>
      <c r="AD1305" s="156"/>
      <c r="AE1305" s="156"/>
      <c r="AF1305" s="156"/>
      <c r="AG1305" s="156"/>
      <c r="AH1305" s="156"/>
      <c r="AI1305" s="156"/>
      <c r="AJ1305" s="156"/>
      <c r="AK1305" s="156"/>
      <c r="AL1305" s="156"/>
      <c r="AM1305" s="156"/>
      <c r="AN1305" s="156"/>
      <c r="AO1305" s="156"/>
      <c r="AP1305" s="156"/>
      <c r="AQ1305" s="156"/>
      <c r="AR1305" s="156"/>
      <c r="AS1305" s="156"/>
      <c r="AT1305" s="156"/>
      <c r="AU1305" s="156"/>
      <c r="AV1305" s="156"/>
      <c r="AW1305" s="156"/>
      <c r="AX1305" s="156"/>
      <c r="AY1305" s="156"/>
      <c r="AZ1305" s="156"/>
      <c r="BA1305" s="156"/>
      <c r="BB1305" s="156"/>
      <c r="BC1305" s="156"/>
      <c r="BD1305" s="156"/>
      <c r="BE1305" s="156"/>
      <c r="BF1305" s="156"/>
      <c r="BG1305" s="156"/>
    </row>
    <row r="1306" spans="1:59" s="157" customFormat="1" x14ac:dyDescent="0.2">
      <c r="A1306" s="155"/>
      <c r="B1306" s="155"/>
      <c r="C1306" s="156"/>
      <c r="D1306" s="156"/>
      <c r="E1306" s="156"/>
      <c r="F1306" s="156"/>
      <c r="G1306" s="156"/>
      <c r="H1306" s="156"/>
      <c r="I1306" s="156"/>
      <c r="J1306" s="156"/>
      <c r="K1306" s="156"/>
      <c r="L1306" s="156"/>
      <c r="M1306" s="156"/>
      <c r="N1306" s="156"/>
      <c r="O1306" s="156"/>
      <c r="P1306" s="156"/>
      <c r="Q1306" s="156"/>
      <c r="R1306" s="156"/>
      <c r="S1306" s="156"/>
      <c r="T1306" s="156"/>
      <c r="U1306" s="156"/>
      <c r="V1306" s="156"/>
      <c r="W1306" s="156"/>
      <c r="X1306" s="156"/>
      <c r="Y1306" s="156"/>
      <c r="Z1306" s="156"/>
      <c r="AA1306" s="156"/>
      <c r="AB1306" s="156"/>
      <c r="AC1306" s="156"/>
      <c r="AD1306" s="156"/>
      <c r="AE1306" s="156"/>
      <c r="AF1306" s="156"/>
      <c r="AG1306" s="156"/>
      <c r="AH1306" s="156"/>
      <c r="AI1306" s="156"/>
      <c r="AJ1306" s="156"/>
      <c r="AK1306" s="156"/>
      <c r="AL1306" s="156"/>
      <c r="AM1306" s="156"/>
      <c r="AN1306" s="156"/>
      <c r="AO1306" s="156"/>
      <c r="AP1306" s="156"/>
      <c r="AQ1306" s="156"/>
      <c r="AR1306" s="156"/>
      <c r="AS1306" s="156"/>
      <c r="AT1306" s="156"/>
      <c r="AU1306" s="156"/>
      <c r="AV1306" s="156"/>
      <c r="AW1306" s="156"/>
      <c r="AX1306" s="156"/>
      <c r="AY1306" s="156"/>
      <c r="AZ1306" s="156"/>
      <c r="BA1306" s="156"/>
      <c r="BB1306" s="156"/>
      <c r="BC1306" s="156"/>
      <c r="BD1306" s="156"/>
      <c r="BE1306" s="156"/>
      <c r="BF1306" s="156"/>
      <c r="BG1306" s="156"/>
    </row>
    <row r="1307" spans="1:59" s="157" customFormat="1" x14ac:dyDescent="0.2">
      <c r="A1307" s="155"/>
      <c r="B1307" s="155"/>
      <c r="C1307" s="156"/>
      <c r="D1307" s="156"/>
      <c r="E1307" s="156"/>
      <c r="F1307" s="156"/>
      <c r="G1307" s="156"/>
      <c r="H1307" s="156"/>
      <c r="I1307" s="156"/>
      <c r="J1307" s="156"/>
      <c r="K1307" s="156"/>
      <c r="L1307" s="156"/>
      <c r="M1307" s="156"/>
      <c r="N1307" s="156"/>
      <c r="O1307" s="156"/>
      <c r="P1307" s="156"/>
      <c r="Q1307" s="156"/>
      <c r="R1307" s="156"/>
      <c r="S1307" s="156"/>
      <c r="T1307" s="156"/>
      <c r="U1307" s="156"/>
      <c r="V1307" s="156"/>
      <c r="W1307" s="156"/>
      <c r="X1307" s="156"/>
      <c r="Y1307" s="156"/>
      <c r="Z1307" s="156"/>
      <c r="AA1307" s="156"/>
      <c r="AB1307" s="156"/>
      <c r="AC1307" s="156"/>
      <c r="AD1307" s="156"/>
      <c r="AE1307" s="156"/>
      <c r="AF1307" s="156"/>
      <c r="AG1307" s="156"/>
      <c r="AH1307" s="156"/>
      <c r="AI1307" s="156"/>
      <c r="AJ1307" s="156"/>
      <c r="AK1307" s="156"/>
      <c r="AL1307" s="156"/>
      <c r="AM1307" s="156"/>
      <c r="AN1307" s="156"/>
      <c r="AO1307" s="156"/>
      <c r="AP1307" s="156"/>
      <c r="AQ1307" s="156"/>
      <c r="AR1307" s="156"/>
      <c r="AS1307" s="156"/>
      <c r="AT1307" s="156"/>
      <c r="AU1307" s="156"/>
      <c r="AV1307" s="156"/>
      <c r="AW1307" s="156"/>
      <c r="AX1307" s="156"/>
      <c r="AY1307" s="156"/>
      <c r="AZ1307" s="156"/>
      <c r="BA1307" s="156"/>
      <c r="BB1307" s="156"/>
      <c r="BC1307" s="156"/>
      <c r="BD1307" s="156"/>
      <c r="BE1307" s="156"/>
      <c r="BF1307" s="156"/>
      <c r="BG1307" s="156"/>
    </row>
    <row r="1308" spans="1:59" s="157" customFormat="1" x14ac:dyDescent="0.2">
      <c r="A1308" s="155"/>
      <c r="B1308" s="155"/>
      <c r="C1308" s="156"/>
      <c r="D1308" s="156"/>
      <c r="E1308" s="156"/>
      <c r="F1308" s="156"/>
      <c r="G1308" s="156"/>
      <c r="H1308" s="156"/>
      <c r="I1308" s="156"/>
      <c r="J1308" s="156"/>
      <c r="K1308" s="156"/>
      <c r="L1308" s="156"/>
      <c r="M1308" s="156"/>
      <c r="N1308" s="156"/>
      <c r="O1308" s="156"/>
      <c r="P1308" s="156"/>
      <c r="Q1308" s="156"/>
      <c r="R1308" s="156"/>
      <c r="S1308" s="156"/>
      <c r="T1308" s="156"/>
      <c r="U1308" s="156"/>
      <c r="V1308" s="156"/>
      <c r="W1308" s="156"/>
      <c r="X1308" s="156"/>
      <c r="Y1308" s="156"/>
      <c r="Z1308" s="156"/>
      <c r="AA1308" s="156"/>
      <c r="AB1308" s="156"/>
      <c r="AC1308" s="156"/>
      <c r="AD1308" s="156"/>
      <c r="AE1308" s="156"/>
      <c r="AF1308" s="156"/>
      <c r="AG1308" s="156"/>
      <c r="AH1308" s="156"/>
      <c r="AI1308" s="156"/>
      <c r="AJ1308" s="156"/>
      <c r="AK1308" s="156"/>
      <c r="AL1308" s="156"/>
      <c r="AM1308" s="156"/>
      <c r="AN1308" s="156"/>
      <c r="AO1308" s="156"/>
      <c r="AP1308" s="156"/>
      <c r="AQ1308" s="156"/>
      <c r="AR1308" s="156"/>
      <c r="AS1308" s="156"/>
      <c r="AT1308" s="156"/>
      <c r="AU1308" s="156"/>
      <c r="AV1308" s="156"/>
      <c r="AW1308" s="156"/>
      <c r="AX1308" s="156"/>
      <c r="AY1308" s="156"/>
      <c r="AZ1308" s="156"/>
      <c r="BA1308" s="156"/>
      <c r="BB1308" s="156"/>
      <c r="BC1308" s="156"/>
      <c r="BD1308" s="156"/>
      <c r="BE1308" s="156"/>
      <c r="BF1308" s="156"/>
      <c r="BG1308" s="156"/>
    </row>
    <row r="1309" spans="1:59" s="157" customFormat="1" x14ac:dyDescent="0.2">
      <c r="A1309" s="155"/>
      <c r="B1309" s="155"/>
      <c r="C1309" s="156"/>
      <c r="D1309" s="156"/>
      <c r="E1309" s="156"/>
      <c r="F1309" s="156"/>
      <c r="G1309" s="156"/>
      <c r="H1309" s="156"/>
      <c r="I1309" s="156"/>
      <c r="J1309" s="156"/>
      <c r="K1309" s="156"/>
      <c r="L1309" s="156"/>
      <c r="M1309" s="156"/>
      <c r="N1309" s="156"/>
      <c r="O1309" s="156"/>
      <c r="P1309" s="156"/>
      <c r="Q1309" s="156"/>
      <c r="R1309" s="156"/>
      <c r="S1309" s="156"/>
      <c r="T1309" s="156"/>
      <c r="U1309" s="156"/>
      <c r="V1309" s="156"/>
      <c r="W1309" s="156"/>
      <c r="X1309" s="156"/>
      <c r="Y1309" s="156"/>
      <c r="Z1309" s="156"/>
      <c r="AA1309" s="156"/>
      <c r="AB1309" s="156"/>
      <c r="AC1309" s="156"/>
      <c r="AD1309" s="156"/>
      <c r="AE1309" s="156"/>
      <c r="AF1309" s="156"/>
      <c r="AG1309" s="156"/>
      <c r="AH1309" s="156"/>
      <c r="AI1309" s="156"/>
      <c r="AJ1309" s="156"/>
      <c r="AK1309" s="156"/>
      <c r="AL1309" s="156"/>
      <c r="AM1309" s="156"/>
      <c r="AN1309" s="156"/>
      <c r="AO1309" s="156"/>
      <c r="AP1309" s="156"/>
      <c r="AQ1309" s="156"/>
      <c r="AR1309" s="156"/>
      <c r="AS1309" s="156"/>
      <c r="AT1309" s="156"/>
      <c r="AU1309" s="156"/>
      <c r="AV1309" s="156"/>
      <c r="AW1309" s="156"/>
      <c r="AX1309" s="156"/>
      <c r="AY1309" s="156"/>
      <c r="AZ1309" s="156"/>
      <c r="BA1309" s="156"/>
      <c r="BB1309" s="156"/>
      <c r="BC1309" s="156"/>
      <c r="BD1309" s="156"/>
      <c r="BE1309" s="156"/>
      <c r="BF1309" s="156"/>
      <c r="BG1309" s="156"/>
    </row>
    <row r="1310" spans="1:59" s="157" customFormat="1" x14ac:dyDescent="0.2">
      <c r="A1310" s="155"/>
      <c r="B1310" s="155"/>
      <c r="C1310" s="156"/>
      <c r="D1310" s="156"/>
      <c r="E1310" s="156"/>
      <c r="F1310" s="156"/>
      <c r="G1310" s="156"/>
      <c r="H1310" s="156"/>
      <c r="I1310" s="156"/>
      <c r="J1310" s="156"/>
      <c r="K1310" s="156"/>
      <c r="L1310" s="156"/>
      <c r="M1310" s="156"/>
      <c r="N1310" s="156"/>
      <c r="O1310" s="156"/>
      <c r="P1310" s="156"/>
      <c r="Q1310" s="156"/>
      <c r="R1310" s="156"/>
      <c r="S1310" s="156"/>
      <c r="T1310" s="156"/>
      <c r="U1310" s="156"/>
      <c r="V1310" s="156"/>
      <c r="W1310" s="156"/>
      <c r="X1310" s="156"/>
      <c r="Y1310" s="156"/>
      <c r="Z1310" s="156"/>
      <c r="AA1310" s="156"/>
      <c r="AB1310" s="156"/>
      <c r="AC1310" s="156"/>
      <c r="AD1310" s="156"/>
      <c r="AE1310" s="156"/>
      <c r="AF1310" s="156"/>
      <c r="AG1310" s="156"/>
      <c r="AH1310" s="156"/>
      <c r="AI1310" s="156"/>
      <c r="AJ1310" s="156"/>
      <c r="AK1310" s="156"/>
      <c r="AL1310" s="156"/>
      <c r="AM1310" s="156"/>
      <c r="AN1310" s="156"/>
      <c r="AO1310" s="156"/>
      <c r="AP1310" s="156"/>
      <c r="AQ1310" s="156"/>
      <c r="AR1310" s="156"/>
      <c r="AS1310" s="156"/>
      <c r="AT1310" s="156"/>
      <c r="AU1310" s="156"/>
      <c r="AV1310" s="156"/>
      <c r="AW1310" s="156"/>
      <c r="AX1310" s="156"/>
      <c r="AY1310" s="156"/>
      <c r="AZ1310" s="156"/>
      <c r="BA1310" s="156"/>
      <c r="BB1310" s="156"/>
      <c r="BC1310" s="156"/>
      <c r="BD1310" s="156"/>
      <c r="BE1310" s="156"/>
      <c r="BF1310" s="156"/>
      <c r="BG1310" s="156"/>
    </row>
    <row r="1311" spans="1:59" s="157" customFormat="1" x14ac:dyDescent="0.2">
      <c r="A1311" s="155"/>
      <c r="B1311" s="155"/>
      <c r="C1311" s="156"/>
      <c r="D1311" s="156"/>
      <c r="E1311" s="156"/>
      <c r="F1311" s="156"/>
      <c r="G1311" s="156"/>
      <c r="H1311" s="156"/>
      <c r="I1311" s="156"/>
      <c r="J1311" s="156"/>
      <c r="K1311" s="156"/>
      <c r="L1311" s="156"/>
      <c r="M1311" s="156"/>
      <c r="N1311" s="156"/>
      <c r="O1311" s="156"/>
      <c r="P1311" s="156"/>
      <c r="Q1311" s="156"/>
      <c r="R1311" s="156"/>
      <c r="S1311" s="156"/>
      <c r="T1311" s="156"/>
      <c r="U1311" s="156"/>
      <c r="V1311" s="156"/>
      <c r="W1311" s="156"/>
      <c r="X1311" s="156"/>
      <c r="Y1311" s="156"/>
      <c r="Z1311" s="156"/>
      <c r="AA1311" s="156"/>
      <c r="AB1311" s="156"/>
      <c r="AC1311" s="156"/>
      <c r="AD1311" s="156"/>
      <c r="AE1311" s="156"/>
      <c r="AF1311" s="156"/>
      <c r="AG1311" s="156"/>
      <c r="AH1311" s="156"/>
      <c r="AI1311" s="156"/>
      <c r="AJ1311" s="156"/>
      <c r="AK1311" s="156"/>
      <c r="AL1311" s="156"/>
      <c r="AM1311" s="156"/>
      <c r="AN1311" s="156"/>
      <c r="AO1311" s="156"/>
      <c r="AP1311" s="156"/>
      <c r="AQ1311" s="156"/>
      <c r="AR1311" s="156"/>
      <c r="AS1311" s="156"/>
      <c r="AT1311" s="156"/>
      <c r="AU1311" s="156"/>
      <c r="AV1311" s="156"/>
      <c r="AW1311" s="156"/>
      <c r="AX1311" s="156"/>
      <c r="AY1311" s="156"/>
      <c r="AZ1311" s="156"/>
      <c r="BA1311" s="156"/>
      <c r="BB1311" s="156"/>
      <c r="BC1311" s="156"/>
      <c r="BD1311" s="156"/>
      <c r="BE1311" s="156"/>
      <c r="BF1311" s="156"/>
      <c r="BG1311" s="156"/>
    </row>
    <row r="1312" spans="1:59" s="157" customFormat="1" x14ac:dyDescent="0.2">
      <c r="A1312" s="155"/>
      <c r="B1312" s="155"/>
      <c r="C1312" s="156"/>
      <c r="D1312" s="156"/>
      <c r="E1312" s="156"/>
      <c r="F1312" s="156"/>
      <c r="G1312" s="156"/>
      <c r="H1312" s="156"/>
      <c r="I1312" s="156"/>
      <c r="J1312" s="156"/>
      <c r="K1312" s="156"/>
      <c r="L1312" s="156"/>
      <c r="M1312" s="156"/>
      <c r="N1312" s="156"/>
      <c r="O1312" s="156"/>
      <c r="P1312" s="156"/>
      <c r="Q1312" s="156"/>
      <c r="R1312" s="156"/>
      <c r="S1312" s="156"/>
      <c r="T1312" s="156"/>
      <c r="U1312" s="156"/>
      <c r="V1312" s="156"/>
      <c r="W1312" s="156"/>
      <c r="X1312" s="156"/>
      <c r="Y1312" s="156"/>
      <c r="Z1312" s="156"/>
      <c r="AA1312" s="156"/>
      <c r="AB1312" s="156"/>
      <c r="AC1312" s="156"/>
      <c r="AD1312" s="156"/>
      <c r="AE1312" s="156"/>
      <c r="AF1312" s="156"/>
      <c r="AG1312" s="156"/>
      <c r="AH1312" s="156"/>
      <c r="AI1312" s="156"/>
      <c r="AJ1312" s="156"/>
      <c r="AK1312" s="156"/>
      <c r="AL1312" s="156"/>
      <c r="AM1312" s="156"/>
      <c r="AN1312" s="156"/>
      <c r="AO1312" s="156"/>
      <c r="AP1312" s="156"/>
      <c r="AQ1312" s="156"/>
      <c r="AR1312" s="156"/>
      <c r="AS1312" s="156"/>
      <c r="AT1312" s="156"/>
      <c r="AU1312" s="156"/>
      <c r="AV1312" s="156"/>
      <c r="AW1312" s="156"/>
      <c r="AX1312" s="156"/>
      <c r="AY1312" s="156"/>
      <c r="AZ1312" s="156"/>
      <c r="BA1312" s="156"/>
      <c r="BB1312" s="156"/>
      <c r="BC1312" s="156"/>
      <c r="BD1312" s="156"/>
      <c r="BE1312" s="156"/>
      <c r="BF1312" s="156"/>
      <c r="BG1312" s="156"/>
    </row>
    <row r="1313" spans="1:59" s="157" customFormat="1" x14ac:dyDescent="0.2">
      <c r="A1313" s="155"/>
      <c r="B1313" s="155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  <c r="AF1313" s="156"/>
      <c r="AG1313" s="156"/>
      <c r="AH1313" s="156"/>
      <c r="AI1313" s="156"/>
      <c r="AJ1313" s="156"/>
      <c r="AK1313" s="156"/>
      <c r="AL1313" s="156"/>
      <c r="AM1313" s="156"/>
      <c r="AN1313" s="156"/>
      <c r="AO1313" s="156"/>
      <c r="AP1313" s="156"/>
      <c r="AQ1313" s="156"/>
      <c r="AR1313" s="156"/>
      <c r="AS1313" s="156"/>
      <c r="AT1313" s="156"/>
      <c r="AU1313" s="156"/>
      <c r="AV1313" s="156"/>
      <c r="AW1313" s="156"/>
      <c r="AX1313" s="156"/>
      <c r="AY1313" s="156"/>
      <c r="AZ1313" s="156"/>
      <c r="BA1313" s="156"/>
      <c r="BB1313" s="156"/>
      <c r="BC1313" s="156"/>
      <c r="BD1313" s="156"/>
      <c r="BE1313" s="156"/>
      <c r="BF1313" s="156"/>
      <c r="BG1313" s="156"/>
    </row>
    <row r="1314" spans="1:59" s="157" customFormat="1" x14ac:dyDescent="0.2">
      <c r="A1314" s="155"/>
      <c r="B1314" s="155"/>
      <c r="C1314" s="156"/>
      <c r="D1314" s="156"/>
      <c r="E1314" s="156"/>
      <c r="F1314" s="156"/>
      <c r="G1314" s="156"/>
      <c r="H1314" s="156"/>
      <c r="I1314" s="156"/>
      <c r="J1314" s="156"/>
      <c r="K1314" s="156"/>
      <c r="L1314" s="156"/>
      <c r="M1314" s="156"/>
      <c r="N1314" s="156"/>
      <c r="O1314" s="156"/>
      <c r="P1314" s="156"/>
      <c r="Q1314" s="156"/>
      <c r="R1314" s="156"/>
      <c r="S1314" s="156"/>
      <c r="T1314" s="156"/>
      <c r="U1314" s="156"/>
      <c r="V1314" s="156"/>
      <c r="W1314" s="156"/>
      <c r="X1314" s="156"/>
      <c r="Y1314" s="156"/>
      <c r="Z1314" s="156"/>
      <c r="AA1314" s="156"/>
      <c r="AB1314" s="156"/>
      <c r="AC1314" s="156"/>
      <c r="AD1314" s="156"/>
      <c r="AE1314" s="156"/>
      <c r="AF1314" s="156"/>
      <c r="AG1314" s="156"/>
      <c r="AH1314" s="156"/>
      <c r="AI1314" s="156"/>
      <c r="AJ1314" s="156"/>
      <c r="AK1314" s="156"/>
      <c r="AL1314" s="156"/>
      <c r="AM1314" s="156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</row>
    <row r="1315" spans="1:59" s="157" customFormat="1" x14ac:dyDescent="0.2">
      <c r="A1315" s="155"/>
      <c r="B1315" s="155"/>
      <c r="C1315" s="156"/>
      <c r="D1315" s="156"/>
      <c r="E1315" s="156"/>
      <c r="F1315" s="156"/>
      <c r="G1315" s="156"/>
      <c r="H1315" s="156"/>
      <c r="I1315" s="156"/>
      <c r="J1315" s="156"/>
      <c r="K1315" s="156"/>
      <c r="L1315" s="156"/>
      <c r="M1315" s="156"/>
      <c r="N1315" s="156"/>
      <c r="O1315" s="156"/>
      <c r="P1315" s="156"/>
      <c r="Q1315" s="156"/>
      <c r="R1315" s="156"/>
      <c r="S1315" s="156"/>
      <c r="T1315" s="156"/>
      <c r="U1315" s="156"/>
      <c r="V1315" s="156"/>
      <c r="W1315" s="156"/>
      <c r="X1315" s="156"/>
      <c r="Y1315" s="156"/>
      <c r="Z1315" s="156"/>
      <c r="AA1315" s="156"/>
      <c r="AB1315" s="156"/>
      <c r="AC1315" s="156"/>
      <c r="AD1315" s="156"/>
      <c r="AE1315" s="156"/>
      <c r="AF1315" s="156"/>
      <c r="AG1315" s="156"/>
      <c r="AH1315" s="156"/>
      <c r="AI1315" s="156"/>
      <c r="AJ1315" s="156"/>
      <c r="AK1315" s="156"/>
      <c r="AL1315" s="156"/>
      <c r="AM1315" s="156"/>
      <c r="AN1315" s="156"/>
      <c r="AO1315" s="156"/>
      <c r="AP1315" s="156"/>
      <c r="AQ1315" s="156"/>
      <c r="AR1315" s="156"/>
      <c r="AS1315" s="156"/>
      <c r="AT1315" s="156"/>
      <c r="AU1315" s="156"/>
      <c r="AV1315" s="156"/>
      <c r="AW1315" s="156"/>
      <c r="AX1315" s="156"/>
      <c r="AY1315" s="156"/>
      <c r="AZ1315" s="156"/>
      <c r="BA1315" s="156"/>
      <c r="BB1315" s="156"/>
      <c r="BC1315" s="156"/>
      <c r="BD1315" s="156"/>
      <c r="BE1315" s="156"/>
      <c r="BF1315" s="156"/>
      <c r="BG1315" s="156"/>
    </row>
    <row r="1316" spans="1:59" s="157" customFormat="1" x14ac:dyDescent="0.2">
      <c r="A1316" s="155"/>
      <c r="B1316" s="155"/>
      <c r="C1316" s="156"/>
      <c r="D1316" s="156"/>
      <c r="E1316" s="156"/>
      <c r="F1316" s="156"/>
      <c r="G1316" s="156"/>
      <c r="H1316" s="156"/>
      <c r="I1316" s="156"/>
      <c r="J1316" s="156"/>
      <c r="K1316" s="156"/>
      <c r="L1316" s="156"/>
      <c r="M1316" s="156"/>
      <c r="N1316" s="156"/>
      <c r="O1316" s="156"/>
      <c r="P1316" s="156"/>
      <c r="Q1316" s="156"/>
      <c r="R1316" s="156"/>
      <c r="S1316" s="156"/>
      <c r="T1316" s="156"/>
      <c r="U1316" s="156"/>
      <c r="V1316" s="156"/>
      <c r="W1316" s="156"/>
      <c r="X1316" s="156"/>
      <c r="Y1316" s="156"/>
      <c r="Z1316" s="156"/>
      <c r="AA1316" s="156"/>
      <c r="AB1316" s="156"/>
      <c r="AC1316" s="156"/>
      <c r="AD1316" s="156"/>
      <c r="AE1316" s="156"/>
      <c r="AF1316" s="156"/>
      <c r="AG1316" s="156"/>
      <c r="AH1316" s="156"/>
      <c r="AI1316" s="156"/>
      <c r="AJ1316" s="156"/>
      <c r="AK1316" s="156"/>
      <c r="AL1316" s="156"/>
      <c r="AM1316" s="156"/>
      <c r="AN1316" s="156"/>
      <c r="AO1316" s="156"/>
      <c r="AP1316" s="156"/>
      <c r="AQ1316" s="156"/>
      <c r="AR1316" s="156"/>
      <c r="AS1316" s="156"/>
      <c r="AT1316" s="156"/>
      <c r="AU1316" s="156"/>
      <c r="AV1316" s="156"/>
      <c r="AW1316" s="156"/>
      <c r="AX1316" s="156"/>
      <c r="AY1316" s="156"/>
      <c r="AZ1316" s="156"/>
      <c r="BA1316" s="156"/>
      <c r="BB1316" s="156"/>
      <c r="BC1316" s="156"/>
      <c r="BD1316" s="156"/>
      <c r="BE1316" s="156"/>
      <c r="BF1316" s="156"/>
      <c r="BG1316" s="156"/>
    </row>
    <row r="1317" spans="1:59" s="157" customFormat="1" x14ac:dyDescent="0.2">
      <c r="A1317" s="155"/>
      <c r="B1317" s="155"/>
      <c r="C1317" s="156"/>
      <c r="D1317" s="156"/>
      <c r="E1317" s="156"/>
      <c r="F1317" s="156"/>
      <c r="G1317" s="156"/>
      <c r="H1317" s="156"/>
      <c r="I1317" s="156"/>
      <c r="J1317" s="156"/>
      <c r="K1317" s="156"/>
      <c r="L1317" s="156"/>
      <c r="M1317" s="156"/>
      <c r="N1317" s="156"/>
      <c r="O1317" s="156"/>
      <c r="P1317" s="156"/>
      <c r="Q1317" s="156"/>
      <c r="R1317" s="156"/>
      <c r="S1317" s="156"/>
      <c r="T1317" s="156"/>
      <c r="U1317" s="156"/>
      <c r="V1317" s="156"/>
      <c r="W1317" s="156"/>
      <c r="X1317" s="156"/>
      <c r="Y1317" s="156"/>
      <c r="Z1317" s="156"/>
      <c r="AA1317" s="156"/>
      <c r="AB1317" s="156"/>
      <c r="AC1317" s="156"/>
      <c r="AD1317" s="156"/>
      <c r="AE1317" s="156"/>
      <c r="AF1317" s="156"/>
      <c r="AG1317" s="156"/>
      <c r="AH1317" s="156"/>
      <c r="AI1317" s="156"/>
      <c r="AJ1317" s="156"/>
      <c r="AK1317" s="156"/>
      <c r="AL1317" s="156"/>
      <c r="AM1317" s="156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</row>
    <row r="1318" spans="1:59" s="157" customFormat="1" x14ac:dyDescent="0.2">
      <c r="A1318" s="155"/>
      <c r="B1318" s="155"/>
      <c r="C1318" s="156"/>
      <c r="D1318" s="156"/>
      <c r="E1318" s="156"/>
      <c r="F1318" s="156"/>
      <c r="G1318" s="156"/>
      <c r="H1318" s="156"/>
      <c r="I1318" s="156"/>
      <c r="J1318" s="156"/>
      <c r="K1318" s="156"/>
      <c r="L1318" s="156"/>
      <c r="M1318" s="156"/>
      <c r="N1318" s="156"/>
      <c r="O1318" s="156"/>
      <c r="P1318" s="156"/>
      <c r="Q1318" s="156"/>
      <c r="R1318" s="156"/>
      <c r="S1318" s="156"/>
      <c r="T1318" s="156"/>
      <c r="U1318" s="156"/>
      <c r="V1318" s="156"/>
      <c r="W1318" s="156"/>
      <c r="X1318" s="156"/>
      <c r="Y1318" s="156"/>
      <c r="Z1318" s="156"/>
      <c r="AA1318" s="156"/>
      <c r="AB1318" s="156"/>
      <c r="AC1318" s="156"/>
      <c r="AD1318" s="156"/>
      <c r="AE1318" s="156"/>
      <c r="AF1318" s="156"/>
      <c r="AG1318" s="156"/>
      <c r="AH1318" s="156"/>
      <c r="AI1318" s="156"/>
      <c r="AJ1318" s="156"/>
      <c r="AK1318" s="156"/>
      <c r="AL1318" s="156"/>
      <c r="AM1318" s="156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</row>
    <row r="1319" spans="1:59" s="157" customFormat="1" x14ac:dyDescent="0.2">
      <c r="A1319" s="155"/>
      <c r="B1319" s="155"/>
      <c r="C1319" s="156"/>
      <c r="D1319" s="156"/>
      <c r="E1319" s="156"/>
      <c r="F1319" s="156"/>
      <c r="G1319" s="156"/>
      <c r="H1319" s="156"/>
      <c r="I1319" s="156"/>
      <c r="J1319" s="156"/>
      <c r="K1319" s="156"/>
      <c r="L1319" s="156"/>
      <c r="M1319" s="156"/>
      <c r="N1319" s="156"/>
      <c r="O1319" s="156"/>
      <c r="P1319" s="156"/>
      <c r="Q1319" s="156"/>
      <c r="R1319" s="156"/>
      <c r="S1319" s="156"/>
      <c r="T1319" s="156"/>
      <c r="U1319" s="156"/>
      <c r="V1319" s="156"/>
      <c r="W1319" s="156"/>
      <c r="X1319" s="156"/>
      <c r="Y1319" s="156"/>
      <c r="Z1319" s="156"/>
      <c r="AA1319" s="156"/>
      <c r="AB1319" s="156"/>
      <c r="AC1319" s="156"/>
      <c r="AD1319" s="156"/>
      <c r="AE1319" s="156"/>
      <c r="AF1319" s="156"/>
      <c r="AG1319" s="156"/>
      <c r="AH1319" s="156"/>
      <c r="AI1319" s="156"/>
      <c r="AJ1319" s="156"/>
      <c r="AK1319" s="156"/>
      <c r="AL1319" s="156"/>
      <c r="AM1319" s="156"/>
      <c r="AN1319" s="156"/>
      <c r="AO1319" s="156"/>
      <c r="AP1319" s="156"/>
      <c r="AQ1319" s="156"/>
      <c r="AR1319" s="156"/>
      <c r="AS1319" s="156"/>
      <c r="AT1319" s="156"/>
      <c r="AU1319" s="156"/>
      <c r="AV1319" s="156"/>
      <c r="AW1319" s="156"/>
      <c r="AX1319" s="156"/>
      <c r="AY1319" s="156"/>
      <c r="AZ1319" s="156"/>
      <c r="BA1319" s="156"/>
      <c r="BB1319" s="156"/>
      <c r="BC1319" s="156"/>
      <c r="BD1319" s="156"/>
      <c r="BE1319" s="156"/>
      <c r="BF1319" s="156"/>
      <c r="BG1319" s="156"/>
    </row>
    <row r="1320" spans="1:59" s="157" customFormat="1" x14ac:dyDescent="0.2">
      <c r="A1320" s="155"/>
      <c r="B1320" s="155"/>
      <c r="C1320" s="156"/>
      <c r="D1320" s="156"/>
      <c r="E1320" s="156"/>
      <c r="F1320" s="156"/>
      <c r="G1320" s="156"/>
      <c r="H1320" s="156"/>
      <c r="I1320" s="156"/>
      <c r="J1320" s="156"/>
      <c r="K1320" s="156"/>
      <c r="L1320" s="156"/>
      <c r="M1320" s="156"/>
      <c r="N1320" s="156"/>
      <c r="O1320" s="156"/>
      <c r="P1320" s="156"/>
      <c r="Q1320" s="156"/>
      <c r="R1320" s="156"/>
      <c r="S1320" s="156"/>
      <c r="T1320" s="156"/>
      <c r="U1320" s="156"/>
      <c r="V1320" s="156"/>
      <c r="W1320" s="156"/>
      <c r="X1320" s="156"/>
      <c r="Y1320" s="156"/>
      <c r="Z1320" s="156"/>
      <c r="AA1320" s="156"/>
      <c r="AB1320" s="156"/>
      <c r="AC1320" s="156"/>
      <c r="AD1320" s="156"/>
      <c r="AE1320" s="156"/>
      <c r="AF1320" s="156"/>
      <c r="AG1320" s="156"/>
      <c r="AH1320" s="156"/>
      <c r="AI1320" s="156"/>
      <c r="AJ1320" s="156"/>
      <c r="AK1320" s="156"/>
      <c r="AL1320" s="156"/>
      <c r="AM1320" s="156"/>
      <c r="AN1320" s="156"/>
      <c r="AO1320" s="156"/>
      <c r="AP1320" s="156"/>
      <c r="AQ1320" s="156"/>
      <c r="AR1320" s="156"/>
      <c r="AS1320" s="156"/>
      <c r="AT1320" s="156"/>
      <c r="AU1320" s="156"/>
      <c r="AV1320" s="156"/>
      <c r="AW1320" s="156"/>
      <c r="AX1320" s="156"/>
      <c r="AY1320" s="156"/>
      <c r="AZ1320" s="156"/>
      <c r="BA1320" s="156"/>
      <c r="BB1320" s="156"/>
      <c r="BC1320" s="156"/>
      <c r="BD1320" s="156"/>
      <c r="BE1320" s="156"/>
      <c r="BF1320" s="156"/>
      <c r="BG1320" s="156"/>
    </row>
    <row r="1321" spans="1:59" s="157" customFormat="1" x14ac:dyDescent="0.2">
      <c r="A1321" s="155"/>
      <c r="B1321" s="155"/>
      <c r="C1321" s="156"/>
      <c r="D1321" s="156"/>
      <c r="E1321" s="156"/>
      <c r="F1321" s="156"/>
      <c r="G1321" s="156"/>
      <c r="H1321" s="156"/>
      <c r="I1321" s="156"/>
      <c r="J1321" s="156"/>
      <c r="K1321" s="156"/>
      <c r="L1321" s="156"/>
      <c r="M1321" s="156"/>
      <c r="N1321" s="156"/>
      <c r="O1321" s="156"/>
      <c r="P1321" s="156"/>
      <c r="Q1321" s="156"/>
      <c r="R1321" s="156"/>
      <c r="S1321" s="156"/>
      <c r="T1321" s="156"/>
      <c r="U1321" s="156"/>
      <c r="V1321" s="156"/>
      <c r="W1321" s="156"/>
      <c r="X1321" s="156"/>
      <c r="Y1321" s="156"/>
      <c r="Z1321" s="156"/>
      <c r="AA1321" s="156"/>
      <c r="AB1321" s="156"/>
      <c r="AC1321" s="156"/>
      <c r="AD1321" s="156"/>
      <c r="AE1321" s="156"/>
      <c r="AF1321" s="156"/>
      <c r="AG1321" s="156"/>
      <c r="AH1321" s="156"/>
      <c r="AI1321" s="156"/>
      <c r="AJ1321" s="156"/>
      <c r="AK1321" s="156"/>
      <c r="AL1321" s="156"/>
      <c r="AM1321" s="156"/>
      <c r="AN1321" s="156"/>
      <c r="AO1321" s="156"/>
      <c r="AP1321" s="156"/>
      <c r="AQ1321" s="156"/>
      <c r="AR1321" s="156"/>
      <c r="AS1321" s="156"/>
      <c r="AT1321" s="156"/>
      <c r="AU1321" s="156"/>
      <c r="AV1321" s="156"/>
      <c r="AW1321" s="156"/>
      <c r="AX1321" s="156"/>
      <c r="AY1321" s="156"/>
      <c r="AZ1321" s="156"/>
      <c r="BA1321" s="156"/>
      <c r="BB1321" s="156"/>
      <c r="BC1321" s="156"/>
      <c r="BD1321" s="156"/>
      <c r="BE1321" s="156"/>
      <c r="BF1321" s="156"/>
      <c r="BG1321" s="156"/>
    </row>
    <row r="1322" spans="1:59" s="157" customFormat="1" x14ac:dyDescent="0.2">
      <c r="A1322" s="155"/>
      <c r="B1322" s="155"/>
      <c r="C1322" s="156"/>
      <c r="D1322" s="156"/>
      <c r="E1322" s="156"/>
      <c r="F1322" s="156"/>
      <c r="G1322" s="156"/>
      <c r="H1322" s="156"/>
      <c r="I1322" s="156"/>
      <c r="J1322" s="156"/>
      <c r="K1322" s="156"/>
      <c r="L1322" s="156"/>
      <c r="M1322" s="156"/>
      <c r="N1322" s="156"/>
      <c r="O1322" s="156"/>
      <c r="P1322" s="156"/>
      <c r="Q1322" s="156"/>
      <c r="R1322" s="156"/>
      <c r="S1322" s="156"/>
      <c r="T1322" s="156"/>
      <c r="U1322" s="156"/>
      <c r="V1322" s="156"/>
      <c r="W1322" s="156"/>
      <c r="X1322" s="156"/>
      <c r="Y1322" s="156"/>
      <c r="Z1322" s="156"/>
      <c r="AA1322" s="156"/>
      <c r="AB1322" s="156"/>
      <c r="AC1322" s="156"/>
      <c r="AD1322" s="156"/>
      <c r="AE1322" s="156"/>
      <c r="AF1322" s="156"/>
      <c r="AG1322" s="156"/>
      <c r="AH1322" s="156"/>
      <c r="AI1322" s="156"/>
      <c r="AJ1322" s="156"/>
      <c r="AK1322" s="156"/>
      <c r="AL1322" s="156"/>
      <c r="AM1322" s="156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</row>
    <row r="1323" spans="1:59" s="157" customFormat="1" x14ac:dyDescent="0.2">
      <c r="A1323" s="155"/>
      <c r="B1323" s="155"/>
      <c r="C1323" s="156"/>
      <c r="D1323" s="156"/>
      <c r="E1323" s="156"/>
      <c r="F1323" s="156"/>
      <c r="G1323" s="156"/>
      <c r="H1323" s="156"/>
      <c r="I1323" s="156"/>
      <c r="J1323" s="156"/>
      <c r="K1323" s="156"/>
      <c r="L1323" s="156"/>
      <c r="M1323" s="156"/>
      <c r="N1323" s="156"/>
      <c r="O1323" s="156"/>
      <c r="P1323" s="156"/>
      <c r="Q1323" s="156"/>
      <c r="R1323" s="156"/>
      <c r="S1323" s="156"/>
      <c r="T1323" s="156"/>
      <c r="U1323" s="156"/>
      <c r="V1323" s="156"/>
      <c r="W1323" s="156"/>
      <c r="X1323" s="156"/>
      <c r="Y1323" s="156"/>
      <c r="Z1323" s="156"/>
      <c r="AA1323" s="156"/>
      <c r="AB1323" s="156"/>
      <c r="AC1323" s="156"/>
      <c r="AD1323" s="156"/>
      <c r="AE1323" s="156"/>
      <c r="AF1323" s="156"/>
      <c r="AG1323" s="156"/>
      <c r="AH1323" s="156"/>
      <c r="AI1323" s="156"/>
      <c r="AJ1323" s="156"/>
      <c r="AK1323" s="156"/>
      <c r="AL1323" s="156"/>
      <c r="AM1323" s="156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</row>
    <row r="1324" spans="1:59" s="157" customFormat="1" x14ac:dyDescent="0.2">
      <c r="A1324" s="155"/>
      <c r="B1324" s="155"/>
      <c r="C1324" s="156"/>
      <c r="D1324" s="156"/>
      <c r="E1324" s="156"/>
      <c r="F1324" s="156"/>
      <c r="G1324" s="156"/>
      <c r="H1324" s="156"/>
      <c r="I1324" s="156"/>
      <c r="J1324" s="156"/>
      <c r="K1324" s="156"/>
      <c r="L1324" s="156"/>
      <c r="M1324" s="156"/>
      <c r="N1324" s="156"/>
      <c r="O1324" s="156"/>
      <c r="P1324" s="156"/>
      <c r="Q1324" s="156"/>
      <c r="R1324" s="156"/>
      <c r="S1324" s="156"/>
      <c r="T1324" s="156"/>
      <c r="U1324" s="156"/>
      <c r="V1324" s="156"/>
      <c r="W1324" s="156"/>
      <c r="X1324" s="156"/>
      <c r="Y1324" s="156"/>
      <c r="Z1324" s="156"/>
      <c r="AA1324" s="156"/>
      <c r="AB1324" s="156"/>
      <c r="AC1324" s="156"/>
      <c r="AD1324" s="156"/>
      <c r="AE1324" s="156"/>
      <c r="AF1324" s="156"/>
      <c r="AG1324" s="156"/>
      <c r="AH1324" s="156"/>
      <c r="AI1324" s="156"/>
      <c r="AJ1324" s="156"/>
      <c r="AK1324" s="156"/>
      <c r="AL1324" s="156"/>
      <c r="AM1324" s="156"/>
      <c r="AN1324" s="156"/>
      <c r="AO1324" s="156"/>
      <c r="AP1324" s="156"/>
      <c r="AQ1324" s="156"/>
      <c r="AR1324" s="156"/>
      <c r="AS1324" s="156"/>
      <c r="AT1324" s="156"/>
      <c r="AU1324" s="156"/>
      <c r="AV1324" s="156"/>
      <c r="AW1324" s="156"/>
      <c r="AX1324" s="156"/>
      <c r="AY1324" s="156"/>
      <c r="AZ1324" s="156"/>
      <c r="BA1324" s="156"/>
      <c r="BB1324" s="156"/>
      <c r="BC1324" s="156"/>
      <c r="BD1324" s="156"/>
      <c r="BE1324" s="156"/>
      <c r="BF1324" s="156"/>
      <c r="BG1324" s="156"/>
    </row>
    <row r="1325" spans="1:59" s="157" customFormat="1" x14ac:dyDescent="0.2">
      <c r="A1325" s="155"/>
      <c r="B1325" s="155"/>
      <c r="C1325" s="156"/>
      <c r="D1325" s="156"/>
      <c r="E1325" s="156"/>
      <c r="F1325" s="156"/>
      <c r="G1325" s="156"/>
      <c r="H1325" s="156"/>
      <c r="I1325" s="156"/>
      <c r="J1325" s="156"/>
      <c r="K1325" s="156"/>
      <c r="L1325" s="156"/>
      <c r="M1325" s="156"/>
      <c r="N1325" s="156"/>
      <c r="O1325" s="156"/>
      <c r="P1325" s="156"/>
      <c r="Q1325" s="156"/>
      <c r="R1325" s="156"/>
      <c r="S1325" s="156"/>
      <c r="T1325" s="156"/>
      <c r="U1325" s="156"/>
      <c r="V1325" s="156"/>
      <c r="W1325" s="156"/>
      <c r="X1325" s="156"/>
      <c r="Y1325" s="156"/>
      <c r="Z1325" s="156"/>
      <c r="AA1325" s="156"/>
      <c r="AB1325" s="156"/>
      <c r="AC1325" s="156"/>
      <c r="AD1325" s="156"/>
      <c r="AE1325" s="156"/>
      <c r="AF1325" s="156"/>
      <c r="AG1325" s="156"/>
      <c r="AH1325" s="156"/>
      <c r="AI1325" s="156"/>
      <c r="AJ1325" s="156"/>
      <c r="AK1325" s="156"/>
      <c r="AL1325" s="156"/>
      <c r="AM1325" s="156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</row>
    <row r="1326" spans="1:59" s="157" customFormat="1" x14ac:dyDescent="0.2">
      <c r="A1326" s="155"/>
      <c r="B1326" s="155"/>
      <c r="C1326" s="156"/>
      <c r="D1326" s="156"/>
      <c r="E1326" s="156"/>
      <c r="F1326" s="156"/>
      <c r="G1326" s="156"/>
      <c r="H1326" s="156"/>
      <c r="I1326" s="156"/>
      <c r="J1326" s="156"/>
      <c r="K1326" s="156"/>
      <c r="L1326" s="156"/>
      <c r="M1326" s="156"/>
      <c r="N1326" s="156"/>
      <c r="O1326" s="156"/>
      <c r="P1326" s="156"/>
      <c r="Q1326" s="156"/>
      <c r="R1326" s="156"/>
      <c r="S1326" s="156"/>
      <c r="T1326" s="156"/>
      <c r="U1326" s="156"/>
      <c r="V1326" s="156"/>
      <c r="W1326" s="156"/>
      <c r="X1326" s="156"/>
      <c r="Y1326" s="156"/>
      <c r="Z1326" s="156"/>
      <c r="AA1326" s="156"/>
      <c r="AB1326" s="156"/>
      <c r="AC1326" s="156"/>
      <c r="AD1326" s="156"/>
      <c r="AE1326" s="156"/>
      <c r="AF1326" s="156"/>
      <c r="AG1326" s="156"/>
      <c r="AH1326" s="156"/>
      <c r="AI1326" s="156"/>
      <c r="AJ1326" s="156"/>
      <c r="AK1326" s="156"/>
      <c r="AL1326" s="156"/>
      <c r="AM1326" s="156"/>
      <c r="AN1326" s="156"/>
      <c r="AO1326" s="156"/>
      <c r="AP1326" s="156"/>
      <c r="AQ1326" s="156"/>
      <c r="AR1326" s="156"/>
      <c r="AS1326" s="156"/>
      <c r="AT1326" s="156"/>
      <c r="AU1326" s="156"/>
      <c r="AV1326" s="156"/>
      <c r="AW1326" s="156"/>
      <c r="AX1326" s="156"/>
      <c r="AY1326" s="156"/>
      <c r="AZ1326" s="156"/>
      <c r="BA1326" s="156"/>
      <c r="BB1326" s="156"/>
      <c r="BC1326" s="156"/>
      <c r="BD1326" s="156"/>
      <c r="BE1326" s="156"/>
      <c r="BF1326" s="156"/>
      <c r="BG1326" s="156"/>
    </row>
    <row r="1327" spans="1:59" s="157" customFormat="1" x14ac:dyDescent="0.2">
      <c r="A1327" s="155"/>
      <c r="B1327" s="155"/>
      <c r="C1327" s="156"/>
      <c r="D1327" s="156"/>
      <c r="E1327" s="156"/>
      <c r="F1327" s="156"/>
      <c r="G1327" s="156"/>
      <c r="H1327" s="156"/>
      <c r="I1327" s="156"/>
      <c r="J1327" s="156"/>
      <c r="K1327" s="156"/>
      <c r="L1327" s="156"/>
      <c r="M1327" s="156"/>
      <c r="N1327" s="156"/>
      <c r="O1327" s="156"/>
      <c r="P1327" s="156"/>
      <c r="Q1327" s="156"/>
      <c r="R1327" s="156"/>
      <c r="S1327" s="156"/>
      <c r="T1327" s="156"/>
      <c r="U1327" s="156"/>
      <c r="V1327" s="156"/>
      <c r="W1327" s="156"/>
      <c r="X1327" s="156"/>
      <c r="Y1327" s="156"/>
      <c r="Z1327" s="156"/>
      <c r="AA1327" s="156"/>
      <c r="AB1327" s="156"/>
      <c r="AC1327" s="156"/>
      <c r="AD1327" s="156"/>
      <c r="AE1327" s="156"/>
      <c r="AF1327" s="156"/>
      <c r="AG1327" s="156"/>
      <c r="AH1327" s="156"/>
      <c r="AI1327" s="156"/>
      <c r="AJ1327" s="156"/>
      <c r="AK1327" s="156"/>
      <c r="AL1327" s="156"/>
      <c r="AM1327" s="156"/>
      <c r="AN1327" s="156"/>
      <c r="AO1327" s="156"/>
      <c r="AP1327" s="156"/>
      <c r="AQ1327" s="156"/>
      <c r="AR1327" s="156"/>
      <c r="AS1327" s="156"/>
      <c r="AT1327" s="156"/>
      <c r="AU1327" s="156"/>
      <c r="AV1327" s="156"/>
      <c r="AW1327" s="156"/>
      <c r="AX1327" s="156"/>
      <c r="AY1327" s="156"/>
      <c r="AZ1327" s="156"/>
      <c r="BA1327" s="156"/>
      <c r="BB1327" s="156"/>
      <c r="BC1327" s="156"/>
      <c r="BD1327" s="156"/>
      <c r="BE1327" s="156"/>
      <c r="BF1327" s="156"/>
      <c r="BG1327" s="156"/>
    </row>
    <row r="1328" spans="1:59" s="157" customFormat="1" x14ac:dyDescent="0.2">
      <c r="A1328" s="155"/>
      <c r="B1328" s="155"/>
      <c r="C1328" s="156"/>
      <c r="D1328" s="156"/>
      <c r="E1328" s="156"/>
      <c r="F1328" s="156"/>
      <c r="G1328" s="156"/>
      <c r="H1328" s="156"/>
      <c r="I1328" s="156"/>
      <c r="J1328" s="156"/>
      <c r="K1328" s="156"/>
      <c r="L1328" s="156"/>
      <c r="M1328" s="156"/>
      <c r="N1328" s="156"/>
      <c r="O1328" s="156"/>
      <c r="P1328" s="156"/>
      <c r="Q1328" s="156"/>
      <c r="R1328" s="156"/>
      <c r="S1328" s="156"/>
      <c r="T1328" s="156"/>
      <c r="U1328" s="156"/>
      <c r="V1328" s="156"/>
      <c r="W1328" s="156"/>
      <c r="X1328" s="156"/>
      <c r="Y1328" s="156"/>
      <c r="Z1328" s="156"/>
      <c r="AA1328" s="156"/>
      <c r="AB1328" s="156"/>
      <c r="AC1328" s="156"/>
      <c r="AD1328" s="156"/>
      <c r="AE1328" s="156"/>
      <c r="AF1328" s="156"/>
      <c r="AG1328" s="156"/>
      <c r="AH1328" s="156"/>
      <c r="AI1328" s="156"/>
      <c r="AJ1328" s="156"/>
      <c r="AK1328" s="156"/>
      <c r="AL1328" s="156"/>
      <c r="AM1328" s="156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</row>
    <row r="1329" spans="1:59" s="157" customFormat="1" x14ac:dyDescent="0.2">
      <c r="A1329" s="155"/>
      <c r="B1329" s="155"/>
      <c r="C1329" s="156"/>
      <c r="D1329" s="156"/>
      <c r="E1329" s="156"/>
      <c r="F1329" s="156"/>
      <c r="G1329" s="156"/>
      <c r="H1329" s="156"/>
      <c r="I1329" s="156"/>
      <c r="J1329" s="156"/>
      <c r="K1329" s="156"/>
      <c r="L1329" s="156"/>
      <c r="M1329" s="156"/>
      <c r="N1329" s="156"/>
      <c r="O1329" s="156"/>
      <c r="P1329" s="156"/>
      <c r="Q1329" s="156"/>
      <c r="R1329" s="156"/>
      <c r="S1329" s="156"/>
      <c r="T1329" s="156"/>
      <c r="U1329" s="156"/>
      <c r="V1329" s="156"/>
      <c r="W1329" s="156"/>
      <c r="X1329" s="156"/>
      <c r="Y1329" s="156"/>
      <c r="Z1329" s="156"/>
      <c r="AA1329" s="156"/>
      <c r="AB1329" s="156"/>
      <c r="AC1329" s="156"/>
      <c r="AD1329" s="156"/>
      <c r="AE1329" s="156"/>
      <c r="AF1329" s="156"/>
      <c r="AG1329" s="156"/>
      <c r="AH1329" s="156"/>
      <c r="AI1329" s="156"/>
      <c r="AJ1329" s="156"/>
      <c r="AK1329" s="156"/>
      <c r="AL1329" s="156"/>
      <c r="AM1329" s="156"/>
      <c r="AN1329" s="156"/>
      <c r="AO1329" s="156"/>
      <c r="AP1329" s="156"/>
      <c r="AQ1329" s="156"/>
      <c r="AR1329" s="156"/>
      <c r="AS1329" s="156"/>
      <c r="AT1329" s="156"/>
      <c r="AU1329" s="156"/>
      <c r="AV1329" s="156"/>
      <c r="AW1329" s="156"/>
      <c r="AX1329" s="156"/>
      <c r="AY1329" s="156"/>
      <c r="AZ1329" s="156"/>
      <c r="BA1329" s="156"/>
      <c r="BB1329" s="156"/>
      <c r="BC1329" s="156"/>
      <c r="BD1329" s="156"/>
      <c r="BE1329" s="156"/>
      <c r="BF1329" s="156"/>
      <c r="BG1329" s="156"/>
    </row>
    <row r="1330" spans="1:59" s="157" customFormat="1" x14ac:dyDescent="0.2">
      <c r="A1330" s="155"/>
      <c r="B1330" s="155"/>
      <c r="C1330" s="156"/>
      <c r="D1330" s="156"/>
      <c r="E1330" s="156"/>
      <c r="F1330" s="156"/>
      <c r="G1330" s="156"/>
      <c r="H1330" s="156"/>
      <c r="I1330" s="156"/>
      <c r="J1330" s="156"/>
      <c r="K1330" s="156"/>
      <c r="L1330" s="156"/>
      <c r="M1330" s="156"/>
      <c r="N1330" s="156"/>
      <c r="O1330" s="156"/>
      <c r="P1330" s="156"/>
      <c r="Q1330" s="156"/>
      <c r="R1330" s="156"/>
      <c r="S1330" s="156"/>
      <c r="T1330" s="156"/>
      <c r="U1330" s="156"/>
      <c r="V1330" s="156"/>
      <c r="W1330" s="156"/>
      <c r="X1330" s="156"/>
      <c r="Y1330" s="156"/>
      <c r="Z1330" s="156"/>
      <c r="AA1330" s="156"/>
      <c r="AB1330" s="156"/>
      <c r="AC1330" s="156"/>
      <c r="AD1330" s="156"/>
      <c r="AE1330" s="156"/>
      <c r="AF1330" s="156"/>
      <c r="AG1330" s="156"/>
      <c r="AH1330" s="156"/>
      <c r="AI1330" s="156"/>
      <c r="AJ1330" s="156"/>
      <c r="AK1330" s="156"/>
      <c r="AL1330" s="156"/>
      <c r="AM1330" s="156"/>
      <c r="AN1330" s="156"/>
      <c r="AO1330" s="156"/>
      <c r="AP1330" s="156"/>
      <c r="AQ1330" s="156"/>
      <c r="AR1330" s="156"/>
      <c r="AS1330" s="156"/>
      <c r="AT1330" s="156"/>
      <c r="AU1330" s="156"/>
      <c r="AV1330" s="156"/>
      <c r="AW1330" s="156"/>
      <c r="AX1330" s="156"/>
      <c r="AY1330" s="156"/>
      <c r="AZ1330" s="156"/>
      <c r="BA1330" s="156"/>
      <c r="BB1330" s="156"/>
      <c r="BC1330" s="156"/>
      <c r="BD1330" s="156"/>
      <c r="BE1330" s="156"/>
      <c r="BF1330" s="156"/>
      <c r="BG1330" s="156"/>
    </row>
    <row r="1331" spans="1:59" s="157" customFormat="1" x14ac:dyDescent="0.2">
      <c r="A1331" s="155"/>
      <c r="B1331" s="155"/>
      <c r="C1331" s="156"/>
      <c r="D1331" s="156"/>
      <c r="E1331" s="156"/>
      <c r="F1331" s="156"/>
      <c r="G1331" s="156"/>
      <c r="H1331" s="156"/>
      <c r="I1331" s="156"/>
      <c r="J1331" s="156"/>
      <c r="K1331" s="156"/>
      <c r="L1331" s="156"/>
      <c r="M1331" s="156"/>
      <c r="N1331" s="156"/>
      <c r="O1331" s="156"/>
      <c r="P1331" s="156"/>
      <c r="Q1331" s="156"/>
      <c r="R1331" s="156"/>
      <c r="S1331" s="156"/>
      <c r="T1331" s="156"/>
      <c r="U1331" s="156"/>
      <c r="V1331" s="156"/>
      <c r="W1331" s="156"/>
      <c r="X1331" s="156"/>
      <c r="Y1331" s="156"/>
      <c r="Z1331" s="156"/>
      <c r="AA1331" s="156"/>
      <c r="AB1331" s="156"/>
      <c r="AC1331" s="156"/>
      <c r="AD1331" s="156"/>
      <c r="AE1331" s="156"/>
      <c r="AF1331" s="156"/>
      <c r="AG1331" s="156"/>
      <c r="AH1331" s="156"/>
      <c r="AI1331" s="156"/>
      <c r="AJ1331" s="156"/>
      <c r="AK1331" s="156"/>
      <c r="AL1331" s="156"/>
      <c r="AM1331" s="156"/>
      <c r="AN1331" s="156"/>
      <c r="AO1331" s="156"/>
      <c r="AP1331" s="156"/>
      <c r="AQ1331" s="156"/>
      <c r="AR1331" s="156"/>
      <c r="AS1331" s="156"/>
      <c r="AT1331" s="156"/>
      <c r="AU1331" s="156"/>
      <c r="AV1331" s="156"/>
      <c r="AW1331" s="156"/>
      <c r="AX1331" s="156"/>
      <c r="AY1331" s="156"/>
      <c r="AZ1331" s="156"/>
      <c r="BA1331" s="156"/>
      <c r="BB1331" s="156"/>
      <c r="BC1331" s="156"/>
      <c r="BD1331" s="156"/>
      <c r="BE1331" s="156"/>
      <c r="BF1331" s="156"/>
      <c r="BG1331" s="156"/>
    </row>
    <row r="1332" spans="1:59" s="157" customFormat="1" x14ac:dyDescent="0.2">
      <c r="A1332" s="155"/>
      <c r="B1332" s="155"/>
      <c r="C1332" s="156"/>
      <c r="D1332" s="156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56"/>
      <c r="O1332" s="156"/>
      <c r="P1332" s="156"/>
      <c r="Q1332" s="156"/>
      <c r="R1332" s="156"/>
      <c r="S1332" s="156"/>
      <c r="T1332" s="156"/>
      <c r="U1332" s="156"/>
      <c r="V1332" s="156"/>
      <c r="W1332" s="156"/>
      <c r="X1332" s="156"/>
      <c r="Y1332" s="156"/>
      <c r="Z1332" s="156"/>
      <c r="AA1332" s="156"/>
      <c r="AB1332" s="156"/>
      <c r="AC1332" s="156"/>
      <c r="AD1332" s="156"/>
      <c r="AE1332" s="156"/>
      <c r="AF1332" s="156"/>
      <c r="AG1332" s="156"/>
      <c r="AH1332" s="156"/>
      <c r="AI1332" s="156"/>
      <c r="AJ1332" s="156"/>
      <c r="AK1332" s="156"/>
      <c r="AL1332" s="156"/>
      <c r="AM1332" s="156"/>
      <c r="AN1332" s="156"/>
      <c r="AO1332" s="156"/>
      <c r="AP1332" s="156"/>
      <c r="AQ1332" s="156"/>
      <c r="AR1332" s="156"/>
      <c r="AS1332" s="156"/>
      <c r="AT1332" s="156"/>
      <c r="AU1332" s="156"/>
      <c r="AV1332" s="156"/>
      <c r="AW1332" s="156"/>
      <c r="AX1332" s="156"/>
      <c r="AY1332" s="156"/>
      <c r="AZ1332" s="156"/>
      <c r="BA1332" s="156"/>
      <c r="BB1332" s="156"/>
      <c r="BC1332" s="156"/>
      <c r="BD1332" s="156"/>
      <c r="BE1332" s="156"/>
      <c r="BF1332" s="156"/>
      <c r="BG1332" s="156"/>
    </row>
    <row r="1333" spans="1:59" s="157" customFormat="1" x14ac:dyDescent="0.2">
      <c r="A1333" s="155"/>
      <c r="B1333" s="155"/>
      <c r="C1333" s="156"/>
      <c r="D1333" s="156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56"/>
      <c r="O1333" s="156"/>
      <c r="P1333" s="156"/>
      <c r="Q1333" s="156"/>
      <c r="R1333" s="156"/>
      <c r="S1333" s="156"/>
      <c r="T1333" s="156"/>
      <c r="U1333" s="156"/>
      <c r="V1333" s="156"/>
      <c r="W1333" s="156"/>
      <c r="X1333" s="156"/>
      <c r="Y1333" s="156"/>
      <c r="Z1333" s="156"/>
      <c r="AA1333" s="156"/>
      <c r="AB1333" s="156"/>
      <c r="AC1333" s="156"/>
      <c r="AD1333" s="156"/>
      <c r="AE1333" s="156"/>
      <c r="AF1333" s="156"/>
      <c r="AG1333" s="156"/>
      <c r="AH1333" s="156"/>
      <c r="AI1333" s="156"/>
      <c r="AJ1333" s="156"/>
      <c r="AK1333" s="156"/>
      <c r="AL1333" s="156"/>
      <c r="AM1333" s="156"/>
      <c r="AN1333" s="156"/>
      <c r="AO1333" s="156"/>
      <c r="AP1333" s="156"/>
      <c r="AQ1333" s="156"/>
      <c r="AR1333" s="156"/>
      <c r="AS1333" s="156"/>
      <c r="AT1333" s="156"/>
      <c r="AU1333" s="156"/>
      <c r="AV1333" s="156"/>
      <c r="AW1333" s="156"/>
      <c r="AX1333" s="156"/>
      <c r="AY1333" s="156"/>
      <c r="AZ1333" s="156"/>
      <c r="BA1333" s="156"/>
      <c r="BB1333" s="156"/>
      <c r="BC1333" s="156"/>
      <c r="BD1333" s="156"/>
      <c r="BE1333" s="156"/>
      <c r="BF1333" s="156"/>
      <c r="BG1333" s="156"/>
    </row>
    <row r="1334" spans="1:59" s="157" customFormat="1" x14ac:dyDescent="0.2">
      <c r="A1334" s="155"/>
      <c r="B1334" s="155"/>
      <c r="C1334" s="156"/>
      <c r="D1334" s="156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56"/>
      <c r="O1334" s="156"/>
      <c r="P1334" s="156"/>
      <c r="Q1334" s="156"/>
      <c r="R1334" s="156"/>
      <c r="S1334" s="156"/>
      <c r="T1334" s="156"/>
      <c r="U1334" s="156"/>
      <c r="V1334" s="156"/>
      <c r="W1334" s="156"/>
      <c r="X1334" s="156"/>
      <c r="Y1334" s="156"/>
      <c r="Z1334" s="156"/>
      <c r="AA1334" s="156"/>
      <c r="AB1334" s="156"/>
      <c r="AC1334" s="156"/>
      <c r="AD1334" s="156"/>
      <c r="AE1334" s="156"/>
      <c r="AF1334" s="156"/>
      <c r="AG1334" s="156"/>
      <c r="AH1334" s="156"/>
      <c r="AI1334" s="156"/>
      <c r="AJ1334" s="156"/>
      <c r="AK1334" s="156"/>
      <c r="AL1334" s="156"/>
      <c r="AM1334" s="156"/>
      <c r="AN1334" s="156"/>
      <c r="AO1334" s="156"/>
      <c r="AP1334" s="156"/>
      <c r="AQ1334" s="156"/>
      <c r="AR1334" s="156"/>
      <c r="AS1334" s="156"/>
      <c r="AT1334" s="156"/>
      <c r="AU1334" s="156"/>
      <c r="AV1334" s="156"/>
      <c r="AW1334" s="156"/>
      <c r="AX1334" s="156"/>
      <c r="AY1334" s="156"/>
      <c r="AZ1334" s="156"/>
      <c r="BA1334" s="156"/>
      <c r="BB1334" s="156"/>
      <c r="BC1334" s="156"/>
      <c r="BD1334" s="156"/>
      <c r="BE1334" s="156"/>
      <c r="BF1334" s="156"/>
      <c r="BG1334" s="156"/>
    </row>
    <row r="1335" spans="1:59" s="157" customFormat="1" x14ac:dyDescent="0.2">
      <c r="A1335" s="155"/>
      <c r="B1335" s="155"/>
      <c r="C1335" s="156"/>
      <c r="D1335" s="156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56"/>
      <c r="O1335" s="156"/>
      <c r="P1335" s="156"/>
      <c r="Q1335" s="156"/>
      <c r="R1335" s="156"/>
      <c r="S1335" s="156"/>
      <c r="T1335" s="156"/>
      <c r="U1335" s="156"/>
      <c r="V1335" s="156"/>
      <c r="W1335" s="156"/>
      <c r="X1335" s="156"/>
      <c r="Y1335" s="156"/>
      <c r="Z1335" s="156"/>
      <c r="AA1335" s="156"/>
      <c r="AB1335" s="156"/>
      <c r="AC1335" s="156"/>
      <c r="AD1335" s="156"/>
      <c r="AE1335" s="156"/>
      <c r="AF1335" s="156"/>
      <c r="AG1335" s="156"/>
      <c r="AH1335" s="156"/>
      <c r="AI1335" s="156"/>
      <c r="AJ1335" s="156"/>
      <c r="AK1335" s="156"/>
      <c r="AL1335" s="156"/>
      <c r="AM1335" s="156"/>
      <c r="AN1335" s="156"/>
      <c r="AO1335" s="156"/>
      <c r="AP1335" s="156"/>
      <c r="AQ1335" s="156"/>
      <c r="AR1335" s="156"/>
      <c r="AS1335" s="156"/>
      <c r="AT1335" s="156"/>
      <c r="AU1335" s="156"/>
      <c r="AV1335" s="156"/>
      <c r="AW1335" s="156"/>
      <c r="AX1335" s="156"/>
      <c r="AY1335" s="156"/>
      <c r="AZ1335" s="156"/>
      <c r="BA1335" s="156"/>
      <c r="BB1335" s="156"/>
      <c r="BC1335" s="156"/>
      <c r="BD1335" s="156"/>
      <c r="BE1335" s="156"/>
      <c r="BF1335" s="156"/>
      <c r="BG1335" s="156"/>
    </row>
    <row r="1336" spans="1:59" s="157" customFormat="1" x14ac:dyDescent="0.2">
      <c r="A1336" s="155"/>
      <c r="B1336" s="155"/>
      <c r="C1336" s="156"/>
      <c r="D1336" s="156"/>
      <c r="E1336" s="156"/>
      <c r="F1336" s="156"/>
      <c r="G1336" s="156"/>
      <c r="H1336" s="156"/>
      <c r="I1336" s="156"/>
      <c r="J1336" s="156"/>
      <c r="K1336" s="156"/>
      <c r="L1336" s="156"/>
      <c r="M1336" s="156"/>
      <c r="N1336" s="156"/>
      <c r="O1336" s="156"/>
      <c r="P1336" s="156"/>
      <c r="Q1336" s="156"/>
      <c r="R1336" s="156"/>
      <c r="S1336" s="156"/>
      <c r="T1336" s="156"/>
      <c r="U1336" s="156"/>
      <c r="V1336" s="156"/>
      <c r="W1336" s="156"/>
      <c r="X1336" s="156"/>
      <c r="Y1336" s="156"/>
      <c r="Z1336" s="156"/>
      <c r="AA1336" s="156"/>
      <c r="AB1336" s="156"/>
      <c r="AC1336" s="156"/>
      <c r="AD1336" s="156"/>
      <c r="AE1336" s="156"/>
      <c r="AF1336" s="156"/>
      <c r="AG1336" s="156"/>
      <c r="AH1336" s="156"/>
      <c r="AI1336" s="156"/>
      <c r="AJ1336" s="156"/>
      <c r="AK1336" s="156"/>
      <c r="AL1336" s="156"/>
      <c r="AM1336" s="156"/>
      <c r="AN1336" s="156"/>
      <c r="AO1336" s="156"/>
      <c r="AP1336" s="156"/>
      <c r="AQ1336" s="156"/>
      <c r="AR1336" s="156"/>
      <c r="AS1336" s="156"/>
      <c r="AT1336" s="156"/>
      <c r="AU1336" s="156"/>
      <c r="AV1336" s="156"/>
      <c r="AW1336" s="156"/>
      <c r="AX1336" s="156"/>
      <c r="AY1336" s="156"/>
      <c r="AZ1336" s="156"/>
      <c r="BA1336" s="156"/>
      <c r="BB1336" s="156"/>
      <c r="BC1336" s="156"/>
      <c r="BD1336" s="156"/>
      <c r="BE1336" s="156"/>
      <c r="BF1336" s="156"/>
      <c r="BG1336" s="156"/>
    </row>
    <row r="1337" spans="1:59" s="157" customFormat="1" x14ac:dyDescent="0.2">
      <c r="A1337" s="155"/>
      <c r="B1337" s="155"/>
      <c r="C1337" s="156"/>
      <c r="D1337" s="156"/>
      <c r="E1337" s="156"/>
      <c r="F1337" s="156"/>
      <c r="G1337" s="156"/>
      <c r="H1337" s="156"/>
      <c r="I1337" s="156"/>
      <c r="J1337" s="156"/>
      <c r="K1337" s="156"/>
      <c r="L1337" s="156"/>
      <c r="M1337" s="156"/>
      <c r="N1337" s="156"/>
      <c r="O1337" s="156"/>
      <c r="P1337" s="156"/>
      <c r="Q1337" s="156"/>
      <c r="R1337" s="156"/>
      <c r="S1337" s="156"/>
      <c r="T1337" s="156"/>
      <c r="U1337" s="156"/>
      <c r="V1337" s="156"/>
      <c r="W1337" s="156"/>
      <c r="X1337" s="156"/>
      <c r="Y1337" s="156"/>
      <c r="Z1337" s="156"/>
      <c r="AA1337" s="156"/>
      <c r="AB1337" s="156"/>
      <c r="AC1337" s="156"/>
      <c r="AD1337" s="156"/>
      <c r="AE1337" s="156"/>
      <c r="AF1337" s="156"/>
      <c r="AG1337" s="156"/>
      <c r="AH1337" s="156"/>
      <c r="AI1337" s="156"/>
      <c r="AJ1337" s="156"/>
      <c r="AK1337" s="156"/>
      <c r="AL1337" s="156"/>
      <c r="AM1337" s="156"/>
      <c r="AN1337" s="156"/>
      <c r="AO1337" s="156"/>
      <c r="AP1337" s="156"/>
      <c r="AQ1337" s="156"/>
      <c r="AR1337" s="156"/>
      <c r="AS1337" s="156"/>
      <c r="AT1337" s="156"/>
      <c r="AU1337" s="156"/>
      <c r="AV1337" s="156"/>
      <c r="AW1337" s="156"/>
      <c r="AX1337" s="156"/>
      <c r="AY1337" s="156"/>
      <c r="AZ1337" s="156"/>
      <c r="BA1337" s="156"/>
      <c r="BB1337" s="156"/>
      <c r="BC1337" s="156"/>
      <c r="BD1337" s="156"/>
      <c r="BE1337" s="156"/>
      <c r="BF1337" s="156"/>
      <c r="BG1337" s="156"/>
    </row>
    <row r="1338" spans="1:59" s="157" customFormat="1" x14ac:dyDescent="0.2">
      <c r="A1338" s="155"/>
      <c r="B1338" s="155"/>
      <c r="C1338" s="156"/>
      <c r="D1338" s="156"/>
      <c r="E1338" s="156"/>
      <c r="F1338" s="156"/>
      <c r="G1338" s="156"/>
      <c r="H1338" s="156"/>
      <c r="I1338" s="156"/>
      <c r="J1338" s="156"/>
      <c r="K1338" s="156"/>
      <c r="L1338" s="156"/>
      <c r="M1338" s="156"/>
      <c r="N1338" s="156"/>
      <c r="O1338" s="156"/>
      <c r="P1338" s="156"/>
      <c r="Q1338" s="156"/>
      <c r="R1338" s="156"/>
      <c r="S1338" s="156"/>
      <c r="T1338" s="156"/>
      <c r="U1338" s="156"/>
      <c r="V1338" s="156"/>
      <c r="W1338" s="156"/>
      <c r="X1338" s="156"/>
      <c r="Y1338" s="156"/>
      <c r="Z1338" s="156"/>
      <c r="AA1338" s="156"/>
      <c r="AB1338" s="156"/>
      <c r="AC1338" s="156"/>
      <c r="AD1338" s="156"/>
      <c r="AE1338" s="156"/>
      <c r="AF1338" s="156"/>
      <c r="AG1338" s="156"/>
      <c r="AH1338" s="156"/>
      <c r="AI1338" s="156"/>
      <c r="AJ1338" s="156"/>
      <c r="AK1338" s="156"/>
      <c r="AL1338" s="156"/>
      <c r="AM1338" s="156"/>
      <c r="AN1338" s="156"/>
      <c r="AO1338" s="156"/>
      <c r="AP1338" s="156"/>
      <c r="AQ1338" s="156"/>
      <c r="AR1338" s="156"/>
      <c r="AS1338" s="156"/>
      <c r="AT1338" s="156"/>
      <c r="AU1338" s="156"/>
      <c r="AV1338" s="156"/>
      <c r="AW1338" s="156"/>
      <c r="AX1338" s="156"/>
      <c r="AY1338" s="156"/>
      <c r="AZ1338" s="156"/>
      <c r="BA1338" s="156"/>
      <c r="BB1338" s="156"/>
      <c r="BC1338" s="156"/>
      <c r="BD1338" s="156"/>
      <c r="BE1338" s="156"/>
      <c r="BF1338" s="156"/>
      <c r="BG1338" s="156"/>
    </row>
    <row r="1339" spans="1:59" s="157" customFormat="1" x14ac:dyDescent="0.2">
      <c r="A1339" s="155"/>
      <c r="B1339" s="155"/>
      <c r="C1339" s="156"/>
      <c r="D1339" s="156"/>
      <c r="E1339" s="156"/>
      <c r="F1339" s="156"/>
      <c r="G1339" s="156"/>
      <c r="H1339" s="156"/>
      <c r="I1339" s="156"/>
      <c r="J1339" s="156"/>
      <c r="K1339" s="156"/>
      <c r="L1339" s="156"/>
      <c r="M1339" s="156"/>
      <c r="N1339" s="156"/>
      <c r="O1339" s="156"/>
      <c r="P1339" s="156"/>
      <c r="Q1339" s="156"/>
      <c r="R1339" s="156"/>
      <c r="S1339" s="156"/>
      <c r="T1339" s="156"/>
      <c r="U1339" s="156"/>
      <c r="V1339" s="156"/>
      <c r="W1339" s="156"/>
      <c r="X1339" s="156"/>
      <c r="Y1339" s="156"/>
      <c r="Z1339" s="156"/>
      <c r="AA1339" s="156"/>
      <c r="AB1339" s="156"/>
      <c r="AC1339" s="156"/>
      <c r="AD1339" s="156"/>
      <c r="AE1339" s="156"/>
      <c r="AF1339" s="156"/>
      <c r="AG1339" s="156"/>
      <c r="AH1339" s="156"/>
      <c r="AI1339" s="156"/>
      <c r="AJ1339" s="156"/>
      <c r="AK1339" s="156"/>
      <c r="AL1339" s="156"/>
      <c r="AM1339" s="156"/>
      <c r="AN1339" s="156"/>
      <c r="AO1339" s="156"/>
      <c r="AP1339" s="156"/>
      <c r="AQ1339" s="156"/>
      <c r="AR1339" s="156"/>
      <c r="AS1339" s="156"/>
      <c r="AT1339" s="156"/>
      <c r="AU1339" s="156"/>
      <c r="AV1339" s="156"/>
      <c r="AW1339" s="156"/>
      <c r="AX1339" s="156"/>
      <c r="AY1339" s="156"/>
      <c r="AZ1339" s="156"/>
      <c r="BA1339" s="156"/>
      <c r="BB1339" s="156"/>
      <c r="BC1339" s="156"/>
      <c r="BD1339" s="156"/>
      <c r="BE1339" s="156"/>
      <c r="BF1339" s="156"/>
      <c r="BG1339" s="156"/>
    </row>
    <row r="1340" spans="1:59" s="157" customFormat="1" x14ac:dyDescent="0.2">
      <c r="A1340" s="155"/>
      <c r="B1340" s="155"/>
      <c r="C1340" s="156"/>
      <c r="D1340" s="156"/>
      <c r="E1340" s="156"/>
      <c r="F1340" s="156"/>
      <c r="G1340" s="156"/>
      <c r="H1340" s="156"/>
      <c r="I1340" s="156"/>
      <c r="J1340" s="156"/>
      <c r="K1340" s="156"/>
      <c r="L1340" s="156"/>
      <c r="M1340" s="156"/>
      <c r="N1340" s="156"/>
      <c r="O1340" s="156"/>
      <c r="P1340" s="156"/>
      <c r="Q1340" s="156"/>
      <c r="R1340" s="156"/>
      <c r="S1340" s="156"/>
      <c r="T1340" s="156"/>
      <c r="U1340" s="156"/>
      <c r="V1340" s="156"/>
      <c r="W1340" s="156"/>
      <c r="X1340" s="156"/>
      <c r="Y1340" s="156"/>
      <c r="Z1340" s="156"/>
      <c r="AA1340" s="156"/>
      <c r="AB1340" s="156"/>
      <c r="AC1340" s="156"/>
      <c r="AD1340" s="156"/>
      <c r="AE1340" s="156"/>
      <c r="AF1340" s="156"/>
      <c r="AG1340" s="156"/>
      <c r="AH1340" s="156"/>
      <c r="AI1340" s="156"/>
      <c r="AJ1340" s="156"/>
      <c r="AK1340" s="156"/>
      <c r="AL1340" s="156"/>
      <c r="AM1340" s="156"/>
      <c r="AN1340" s="156"/>
      <c r="AO1340" s="156"/>
      <c r="AP1340" s="156"/>
      <c r="AQ1340" s="156"/>
      <c r="AR1340" s="156"/>
      <c r="AS1340" s="156"/>
      <c r="AT1340" s="156"/>
      <c r="AU1340" s="156"/>
      <c r="AV1340" s="156"/>
      <c r="AW1340" s="156"/>
      <c r="AX1340" s="156"/>
      <c r="AY1340" s="156"/>
      <c r="AZ1340" s="156"/>
      <c r="BA1340" s="156"/>
      <c r="BB1340" s="156"/>
      <c r="BC1340" s="156"/>
      <c r="BD1340" s="156"/>
      <c r="BE1340" s="156"/>
      <c r="BF1340" s="156"/>
      <c r="BG1340" s="156"/>
    </row>
    <row r="1341" spans="1:59" s="157" customFormat="1" x14ac:dyDescent="0.2">
      <c r="A1341" s="155"/>
      <c r="B1341" s="155"/>
      <c r="C1341" s="156"/>
      <c r="D1341" s="156"/>
      <c r="E1341" s="156"/>
      <c r="F1341" s="156"/>
      <c r="G1341" s="156"/>
      <c r="H1341" s="156"/>
      <c r="I1341" s="156"/>
      <c r="J1341" s="156"/>
      <c r="K1341" s="156"/>
      <c r="L1341" s="156"/>
      <c r="M1341" s="156"/>
      <c r="N1341" s="156"/>
      <c r="O1341" s="156"/>
      <c r="P1341" s="156"/>
      <c r="Q1341" s="156"/>
      <c r="R1341" s="156"/>
      <c r="S1341" s="156"/>
      <c r="T1341" s="156"/>
      <c r="U1341" s="156"/>
      <c r="V1341" s="156"/>
      <c r="W1341" s="156"/>
      <c r="X1341" s="156"/>
      <c r="Y1341" s="156"/>
      <c r="Z1341" s="156"/>
      <c r="AA1341" s="156"/>
      <c r="AB1341" s="156"/>
      <c r="AC1341" s="156"/>
      <c r="AD1341" s="156"/>
      <c r="AE1341" s="156"/>
      <c r="AF1341" s="156"/>
      <c r="AG1341" s="156"/>
      <c r="AH1341" s="156"/>
      <c r="AI1341" s="156"/>
      <c r="AJ1341" s="156"/>
      <c r="AK1341" s="156"/>
      <c r="AL1341" s="156"/>
      <c r="AM1341" s="156"/>
      <c r="AN1341" s="156"/>
      <c r="AO1341" s="156"/>
      <c r="AP1341" s="156"/>
      <c r="AQ1341" s="156"/>
      <c r="AR1341" s="156"/>
      <c r="AS1341" s="156"/>
      <c r="AT1341" s="156"/>
      <c r="AU1341" s="156"/>
      <c r="AV1341" s="156"/>
      <c r="AW1341" s="156"/>
      <c r="AX1341" s="156"/>
      <c r="AY1341" s="156"/>
      <c r="AZ1341" s="156"/>
      <c r="BA1341" s="156"/>
      <c r="BB1341" s="156"/>
      <c r="BC1341" s="156"/>
      <c r="BD1341" s="156"/>
      <c r="BE1341" s="156"/>
      <c r="BF1341" s="156"/>
      <c r="BG1341" s="156"/>
    </row>
    <row r="1342" spans="1:59" s="157" customFormat="1" x14ac:dyDescent="0.2">
      <c r="A1342" s="155"/>
      <c r="B1342" s="155"/>
      <c r="C1342" s="156"/>
      <c r="D1342" s="156"/>
      <c r="E1342" s="156"/>
      <c r="F1342" s="156"/>
      <c r="G1342" s="156"/>
      <c r="H1342" s="156"/>
      <c r="I1342" s="156"/>
      <c r="J1342" s="156"/>
      <c r="K1342" s="156"/>
      <c r="L1342" s="156"/>
      <c r="M1342" s="156"/>
      <c r="N1342" s="156"/>
      <c r="O1342" s="156"/>
      <c r="P1342" s="156"/>
      <c r="Q1342" s="156"/>
      <c r="R1342" s="156"/>
      <c r="S1342" s="156"/>
      <c r="T1342" s="156"/>
      <c r="U1342" s="156"/>
      <c r="V1342" s="156"/>
      <c r="W1342" s="156"/>
      <c r="X1342" s="156"/>
      <c r="Y1342" s="156"/>
      <c r="Z1342" s="156"/>
      <c r="AA1342" s="156"/>
      <c r="AB1342" s="156"/>
      <c r="AC1342" s="156"/>
      <c r="AD1342" s="156"/>
      <c r="AE1342" s="156"/>
      <c r="AF1342" s="156"/>
      <c r="AG1342" s="156"/>
      <c r="AH1342" s="156"/>
      <c r="AI1342" s="156"/>
      <c r="AJ1342" s="156"/>
      <c r="AK1342" s="156"/>
      <c r="AL1342" s="156"/>
      <c r="AM1342" s="156"/>
      <c r="AN1342" s="156"/>
      <c r="AO1342" s="156"/>
      <c r="AP1342" s="156"/>
      <c r="AQ1342" s="156"/>
      <c r="AR1342" s="156"/>
      <c r="AS1342" s="156"/>
      <c r="AT1342" s="156"/>
      <c r="AU1342" s="156"/>
      <c r="AV1342" s="156"/>
      <c r="AW1342" s="156"/>
      <c r="AX1342" s="156"/>
      <c r="AY1342" s="156"/>
      <c r="AZ1342" s="156"/>
      <c r="BA1342" s="156"/>
      <c r="BB1342" s="156"/>
      <c r="BC1342" s="156"/>
      <c r="BD1342" s="156"/>
      <c r="BE1342" s="156"/>
      <c r="BF1342" s="156"/>
      <c r="BG1342" s="156"/>
    </row>
    <row r="1343" spans="1:59" s="157" customFormat="1" x14ac:dyDescent="0.2">
      <c r="A1343" s="155"/>
      <c r="B1343" s="155"/>
      <c r="C1343" s="156"/>
      <c r="D1343" s="156"/>
      <c r="E1343" s="156"/>
      <c r="F1343" s="156"/>
      <c r="G1343" s="156"/>
      <c r="H1343" s="156"/>
      <c r="I1343" s="156"/>
      <c r="J1343" s="156"/>
      <c r="K1343" s="156"/>
      <c r="L1343" s="156"/>
      <c r="M1343" s="156"/>
      <c r="N1343" s="156"/>
      <c r="O1343" s="156"/>
      <c r="P1343" s="156"/>
      <c r="Q1343" s="156"/>
      <c r="R1343" s="156"/>
      <c r="S1343" s="156"/>
      <c r="T1343" s="156"/>
      <c r="U1343" s="156"/>
      <c r="V1343" s="156"/>
      <c r="W1343" s="156"/>
      <c r="X1343" s="156"/>
      <c r="Y1343" s="156"/>
      <c r="Z1343" s="156"/>
      <c r="AA1343" s="156"/>
      <c r="AB1343" s="156"/>
      <c r="AC1343" s="156"/>
      <c r="AD1343" s="156"/>
      <c r="AE1343" s="156"/>
      <c r="AF1343" s="156"/>
      <c r="AG1343" s="156"/>
      <c r="AH1343" s="156"/>
      <c r="AI1343" s="156"/>
      <c r="AJ1343" s="156"/>
      <c r="AK1343" s="156"/>
      <c r="AL1343" s="156"/>
      <c r="AM1343" s="156"/>
      <c r="AN1343" s="156"/>
      <c r="AO1343" s="156"/>
      <c r="AP1343" s="156"/>
      <c r="AQ1343" s="156"/>
      <c r="AR1343" s="156"/>
      <c r="AS1343" s="156"/>
      <c r="AT1343" s="156"/>
      <c r="AU1343" s="156"/>
      <c r="AV1343" s="156"/>
      <c r="AW1343" s="156"/>
      <c r="AX1343" s="156"/>
      <c r="AY1343" s="156"/>
      <c r="AZ1343" s="156"/>
      <c r="BA1343" s="156"/>
      <c r="BB1343" s="156"/>
      <c r="BC1343" s="156"/>
      <c r="BD1343" s="156"/>
      <c r="BE1343" s="156"/>
      <c r="BF1343" s="156"/>
      <c r="BG1343" s="156"/>
    </row>
    <row r="1344" spans="1:59" s="157" customFormat="1" x14ac:dyDescent="0.2">
      <c r="A1344" s="155"/>
      <c r="B1344" s="155"/>
      <c r="C1344" s="156"/>
      <c r="D1344" s="156"/>
      <c r="E1344" s="156"/>
      <c r="F1344" s="156"/>
      <c r="G1344" s="156"/>
      <c r="H1344" s="156"/>
      <c r="I1344" s="156"/>
      <c r="J1344" s="156"/>
      <c r="K1344" s="156"/>
      <c r="L1344" s="156"/>
      <c r="M1344" s="156"/>
      <c r="N1344" s="156"/>
      <c r="O1344" s="156"/>
      <c r="P1344" s="156"/>
      <c r="Q1344" s="156"/>
      <c r="R1344" s="156"/>
      <c r="S1344" s="156"/>
      <c r="T1344" s="156"/>
      <c r="U1344" s="156"/>
      <c r="V1344" s="156"/>
      <c r="W1344" s="156"/>
      <c r="X1344" s="156"/>
      <c r="Y1344" s="156"/>
      <c r="Z1344" s="156"/>
      <c r="AA1344" s="156"/>
      <c r="AB1344" s="156"/>
      <c r="AC1344" s="156"/>
      <c r="AD1344" s="156"/>
      <c r="AE1344" s="156"/>
      <c r="AF1344" s="156"/>
      <c r="AG1344" s="156"/>
      <c r="AH1344" s="156"/>
      <c r="AI1344" s="156"/>
      <c r="AJ1344" s="156"/>
      <c r="AK1344" s="156"/>
      <c r="AL1344" s="156"/>
      <c r="AM1344" s="156"/>
      <c r="AN1344" s="156"/>
      <c r="AO1344" s="156"/>
      <c r="AP1344" s="156"/>
      <c r="AQ1344" s="156"/>
      <c r="AR1344" s="156"/>
      <c r="AS1344" s="156"/>
      <c r="AT1344" s="156"/>
      <c r="AU1344" s="156"/>
      <c r="AV1344" s="156"/>
      <c r="AW1344" s="156"/>
      <c r="AX1344" s="156"/>
      <c r="AY1344" s="156"/>
      <c r="AZ1344" s="156"/>
      <c r="BA1344" s="156"/>
      <c r="BB1344" s="156"/>
      <c r="BC1344" s="156"/>
      <c r="BD1344" s="156"/>
      <c r="BE1344" s="156"/>
      <c r="BF1344" s="156"/>
      <c r="BG1344" s="156"/>
    </row>
    <row r="1345" spans="1:59" s="157" customFormat="1" x14ac:dyDescent="0.2">
      <c r="A1345" s="155"/>
      <c r="B1345" s="155"/>
      <c r="C1345" s="156"/>
      <c r="D1345" s="156"/>
      <c r="E1345" s="156"/>
      <c r="F1345" s="156"/>
      <c r="G1345" s="156"/>
      <c r="H1345" s="156"/>
      <c r="I1345" s="156"/>
      <c r="J1345" s="156"/>
      <c r="K1345" s="156"/>
      <c r="L1345" s="156"/>
      <c r="M1345" s="156"/>
      <c r="N1345" s="156"/>
      <c r="O1345" s="156"/>
      <c r="P1345" s="156"/>
      <c r="Q1345" s="156"/>
      <c r="R1345" s="156"/>
      <c r="S1345" s="156"/>
      <c r="T1345" s="156"/>
      <c r="U1345" s="156"/>
      <c r="V1345" s="156"/>
      <c r="W1345" s="156"/>
      <c r="X1345" s="156"/>
      <c r="Y1345" s="156"/>
      <c r="Z1345" s="156"/>
      <c r="AA1345" s="156"/>
      <c r="AB1345" s="156"/>
      <c r="AC1345" s="156"/>
      <c r="AD1345" s="156"/>
      <c r="AE1345" s="156"/>
      <c r="AF1345" s="156"/>
      <c r="AG1345" s="156"/>
      <c r="AH1345" s="156"/>
      <c r="AI1345" s="156"/>
      <c r="AJ1345" s="156"/>
      <c r="AK1345" s="156"/>
      <c r="AL1345" s="156"/>
      <c r="AM1345" s="156"/>
      <c r="AN1345" s="156"/>
      <c r="AO1345" s="156"/>
      <c r="AP1345" s="156"/>
      <c r="AQ1345" s="156"/>
      <c r="AR1345" s="156"/>
      <c r="AS1345" s="156"/>
      <c r="AT1345" s="156"/>
      <c r="AU1345" s="156"/>
      <c r="AV1345" s="156"/>
      <c r="AW1345" s="156"/>
      <c r="AX1345" s="156"/>
      <c r="AY1345" s="156"/>
      <c r="AZ1345" s="156"/>
      <c r="BA1345" s="156"/>
      <c r="BB1345" s="156"/>
      <c r="BC1345" s="156"/>
      <c r="BD1345" s="156"/>
      <c r="BE1345" s="156"/>
      <c r="BF1345" s="156"/>
      <c r="BG1345" s="156"/>
    </row>
    <row r="1346" spans="1:59" s="157" customFormat="1" x14ac:dyDescent="0.2">
      <c r="A1346" s="155"/>
      <c r="B1346" s="155"/>
      <c r="C1346" s="156"/>
      <c r="D1346" s="156"/>
      <c r="E1346" s="156"/>
      <c r="F1346" s="156"/>
      <c r="G1346" s="156"/>
      <c r="H1346" s="156"/>
      <c r="I1346" s="156"/>
      <c r="J1346" s="156"/>
      <c r="K1346" s="156"/>
      <c r="L1346" s="156"/>
      <c r="M1346" s="156"/>
      <c r="N1346" s="156"/>
      <c r="O1346" s="156"/>
      <c r="P1346" s="156"/>
      <c r="Q1346" s="156"/>
      <c r="R1346" s="156"/>
      <c r="S1346" s="156"/>
      <c r="T1346" s="156"/>
      <c r="U1346" s="156"/>
      <c r="V1346" s="156"/>
      <c r="W1346" s="156"/>
      <c r="X1346" s="156"/>
      <c r="Y1346" s="156"/>
      <c r="Z1346" s="156"/>
      <c r="AA1346" s="156"/>
      <c r="AB1346" s="156"/>
      <c r="AC1346" s="156"/>
      <c r="AD1346" s="156"/>
      <c r="AE1346" s="156"/>
      <c r="AF1346" s="156"/>
      <c r="AG1346" s="156"/>
      <c r="AH1346" s="156"/>
      <c r="AI1346" s="156"/>
      <c r="AJ1346" s="156"/>
      <c r="AK1346" s="156"/>
      <c r="AL1346" s="156"/>
      <c r="AM1346" s="156"/>
      <c r="AN1346" s="156"/>
      <c r="AO1346" s="156"/>
      <c r="AP1346" s="156"/>
      <c r="AQ1346" s="156"/>
      <c r="AR1346" s="156"/>
      <c r="AS1346" s="156"/>
      <c r="AT1346" s="156"/>
      <c r="AU1346" s="156"/>
      <c r="AV1346" s="156"/>
      <c r="AW1346" s="156"/>
      <c r="AX1346" s="156"/>
      <c r="AY1346" s="156"/>
      <c r="AZ1346" s="156"/>
      <c r="BA1346" s="156"/>
      <c r="BB1346" s="156"/>
      <c r="BC1346" s="156"/>
      <c r="BD1346" s="156"/>
      <c r="BE1346" s="156"/>
      <c r="BF1346" s="156"/>
      <c r="BG1346" s="156"/>
    </row>
    <row r="1347" spans="1:59" s="157" customFormat="1" x14ac:dyDescent="0.2">
      <c r="A1347" s="155"/>
      <c r="B1347" s="155"/>
      <c r="C1347" s="156"/>
      <c r="D1347" s="156"/>
      <c r="E1347" s="156"/>
      <c r="F1347" s="156"/>
      <c r="G1347" s="156"/>
      <c r="H1347" s="156"/>
      <c r="I1347" s="156"/>
      <c r="J1347" s="156"/>
      <c r="K1347" s="156"/>
      <c r="L1347" s="156"/>
      <c r="M1347" s="156"/>
      <c r="N1347" s="156"/>
      <c r="O1347" s="156"/>
      <c r="P1347" s="156"/>
      <c r="Q1347" s="156"/>
      <c r="R1347" s="156"/>
      <c r="S1347" s="156"/>
      <c r="T1347" s="156"/>
      <c r="U1347" s="156"/>
      <c r="V1347" s="156"/>
      <c r="W1347" s="156"/>
      <c r="X1347" s="156"/>
      <c r="Y1347" s="156"/>
      <c r="Z1347" s="156"/>
      <c r="AA1347" s="156"/>
      <c r="AB1347" s="156"/>
      <c r="AC1347" s="156"/>
      <c r="AD1347" s="156"/>
      <c r="AE1347" s="156"/>
      <c r="AF1347" s="156"/>
      <c r="AG1347" s="156"/>
      <c r="AH1347" s="156"/>
      <c r="AI1347" s="156"/>
      <c r="AJ1347" s="156"/>
      <c r="AK1347" s="156"/>
      <c r="AL1347" s="156"/>
      <c r="AM1347" s="156"/>
      <c r="AN1347" s="156"/>
      <c r="AO1347" s="156"/>
      <c r="AP1347" s="156"/>
      <c r="AQ1347" s="156"/>
      <c r="AR1347" s="156"/>
      <c r="AS1347" s="156"/>
      <c r="AT1347" s="156"/>
      <c r="AU1347" s="156"/>
      <c r="AV1347" s="156"/>
      <c r="AW1347" s="156"/>
      <c r="AX1347" s="156"/>
      <c r="AY1347" s="156"/>
      <c r="AZ1347" s="156"/>
      <c r="BA1347" s="156"/>
      <c r="BB1347" s="156"/>
      <c r="BC1347" s="156"/>
      <c r="BD1347" s="156"/>
      <c r="BE1347" s="156"/>
      <c r="BF1347" s="156"/>
      <c r="BG1347" s="156"/>
    </row>
    <row r="1348" spans="1:59" s="157" customFormat="1" x14ac:dyDescent="0.2">
      <c r="A1348" s="155"/>
      <c r="B1348" s="155"/>
      <c r="C1348" s="156"/>
      <c r="D1348" s="156"/>
      <c r="E1348" s="156"/>
      <c r="F1348" s="156"/>
      <c r="G1348" s="156"/>
      <c r="H1348" s="156"/>
      <c r="I1348" s="156"/>
      <c r="J1348" s="156"/>
      <c r="K1348" s="156"/>
      <c r="L1348" s="156"/>
      <c r="M1348" s="156"/>
      <c r="N1348" s="156"/>
      <c r="O1348" s="156"/>
      <c r="P1348" s="156"/>
      <c r="Q1348" s="156"/>
      <c r="R1348" s="156"/>
      <c r="S1348" s="156"/>
      <c r="T1348" s="156"/>
      <c r="U1348" s="156"/>
      <c r="V1348" s="156"/>
      <c r="W1348" s="156"/>
      <c r="X1348" s="156"/>
      <c r="Y1348" s="156"/>
      <c r="Z1348" s="156"/>
      <c r="AA1348" s="156"/>
      <c r="AB1348" s="156"/>
      <c r="AC1348" s="156"/>
      <c r="AD1348" s="156"/>
      <c r="AE1348" s="156"/>
      <c r="AF1348" s="156"/>
      <c r="AG1348" s="156"/>
      <c r="AH1348" s="156"/>
      <c r="AI1348" s="156"/>
      <c r="AJ1348" s="156"/>
      <c r="AK1348" s="156"/>
      <c r="AL1348" s="156"/>
      <c r="AM1348" s="156"/>
      <c r="AN1348" s="156"/>
      <c r="AO1348" s="156"/>
      <c r="AP1348" s="156"/>
      <c r="AQ1348" s="156"/>
      <c r="AR1348" s="156"/>
      <c r="AS1348" s="156"/>
      <c r="AT1348" s="156"/>
      <c r="AU1348" s="156"/>
      <c r="AV1348" s="156"/>
      <c r="AW1348" s="156"/>
      <c r="AX1348" s="156"/>
      <c r="AY1348" s="156"/>
      <c r="AZ1348" s="156"/>
      <c r="BA1348" s="156"/>
      <c r="BB1348" s="156"/>
      <c r="BC1348" s="156"/>
      <c r="BD1348" s="156"/>
      <c r="BE1348" s="156"/>
      <c r="BF1348" s="156"/>
      <c r="BG1348" s="156"/>
    </row>
    <row r="1349" spans="1:59" s="157" customFormat="1" x14ac:dyDescent="0.2">
      <c r="A1349" s="155"/>
      <c r="B1349" s="155"/>
      <c r="C1349" s="156"/>
      <c r="D1349" s="156"/>
      <c r="E1349" s="156"/>
      <c r="F1349" s="156"/>
      <c r="G1349" s="156"/>
      <c r="H1349" s="156"/>
      <c r="I1349" s="156"/>
      <c r="J1349" s="156"/>
      <c r="K1349" s="156"/>
      <c r="L1349" s="156"/>
      <c r="M1349" s="156"/>
      <c r="N1349" s="156"/>
      <c r="O1349" s="156"/>
      <c r="P1349" s="156"/>
      <c r="Q1349" s="156"/>
      <c r="R1349" s="156"/>
      <c r="S1349" s="156"/>
      <c r="T1349" s="156"/>
      <c r="U1349" s="156"/>
      <c r="V1349" s="156"/>
      <c r="W1349" s="156"/>
      <c r="X1349" s="156"/>
      <c r="Y1349" s="156"/>
      <c r="Z1349" s="156"/>
      <c r="AA1349" s="156"/>
      <c r="AB1349" s="156"/>
      <c r="AC1349" s="156"/>
      <c r="AD1349" s="156"/>
      <c r="AE1349" s="156"/>
      <c r="AF1349" s="156"/>
      <c r="AG1349" s="156"/>
      <c r="AH1349" s="156"/>
      <c r="AI1349" s="156"/>
      <c r="AJ1349" s="156"/>
      <c r="AK1349" s="156"/>
      <c r="AL1349" s="156"/>
      <c r="AM1349" s="156"/>
      <c r="AN1349" s="156"/>
      <c r="AO1349" s="156"/>
      <c r="AP1349" s="156"/>
      <c r="AQ1349" s="156"/>
      <c r="AR1349" s="156"/>
      <c r="AS1349" s="156"/>
      <c r="AT1349" s="156"/>
      <c r="AU1349" s="156"/>
      <c r="AV1349" s="156"/>
      <c r="AW1349" s="156"/>
      <c r="AX1349" s="156"/>
      <c r="AY1349" s="156"/>
      <c r="AZ1349" s="156"/>
      <c r="BA1349" s="156"/>
      <c r="BB1349" s="156"/>
      <c r="BC1349" s="156"/>
      <c r="BD1349" s="156"/>
      <c r="BE1349" s="156"/>
      <c r="BF1349" s="156"/>
      <c r="BG1349" s="156"/>
    </row>
    <row r="1350" spans="1:59" s="157" customFormat="1" x14ac:dyDescent="0.2">
      <c r="A1350" s="155"/>
      <c r="B1350" s="155"/>
      <c r="C1350" s="156"/>
      <c r="D1350" s="156"/>
      <c r="E1350" s="156"/>
      <c r="F1350" s="156"/>
      <c r="G1350" s="156"/>
      <c r="H1350" s="156"/>
      <c r="I1350" s="156"/>
      <c r="J1350" s="156"/>
      <c r="K1350" s="156"/>
      <c r="L1350" s="156"/>
      <c r="M1350" s="156"/>
      <c r="N1350" s="156"/>
      <c r="O1350" s="156"/>
      <c r="P1350" s="156"/>
      <c r="Q1350" s="156"/>
      <c r="R1350" s="156"/>
      <c r="S1350" s="156"/>
      <c r="T1350" s="156"/>
      <c r="U1350" s="156"/>
      <c r="V1350" s="156"/>
      <c r="W1350" s="156"/>
      <c r="X1350" s="156"/>
      <c r="Y1350" s="156"/>
      <c r="Z1350" s="156"/>
      <c r="AA1350" s="156"/>
      <c r="AB1350" s="156"/>
      <c r="AC1350" s="156"/>
      <c r="AD1350" s="156"/>
      <c r="AE1350" s="156"/>
      <c r="AF1350" s="156"/>
      <c r="AG1350" s="156"/>
      <c r="AH1350" s="156"/>
      <c r="AI1350" s="156"/>
      <c r="AJ1350" s="156"/>
      <c r="AK1350" s="156"/>
      <c r="AL1350" s="156"/>
      <c r="AM1350" s="156"/>
      <c r="AN1350" s="156"/>
      <c r="AO1350" s="156"/>
      <c r="AP1350" s="156"/>
      <c r="AQ1350" s="156"/>
      <c r="AR1350" s="156"/>
      <c r="AS1350" s="156"/>
      <c r="AT1350" s="156"/>
      <c r="AU1350" s="156"/>
      <c r="AV1350" s="156"/>
      <c r="AW1350" s="156"/>
      <c r="AX1350" s="156"/>
      <c r="AY1350" s="156"/>
      <c r="AZ1350" s="156"/>
      <c r="BA1350" s="156"/>
      <c r="BB1350" s="156"/>
      <c r="BC1350" s="156"/>
      <c r="BD1350" s="156"/>
      <c r="BE1350" s="156"/>
      <c r="BF1350" s="156"/>
      <c r="BG1350" s="156"/>
    </row>
    <row r="1351" spans="1:59" s="157" customFormat="1" x14ac:dyDescent="0.2">
      <c r="A1351" s="155"/>
      <c r="B1351" s="155"/>
      <c r="C1351" s="156"/>
      <c r="D1351" s="156"/>
      <c r="E1351" s="156"/>
      <c r="F1351" s="156"/>
      <c r="G1351" s="156"/>
      <c r="H1351" s="156"/>
      <c r="I1351" s="156"/>
      <c r="J1351" s="156"/>
      <c r="K1351" s="156"/>
      <c r="L1351" s="156"/>
      <c r="M1351" s="156"/>
      <c r="N1351" s="156"/>
      <c r="O1351" s="156"/>
      <c r="P1351" s="156"/>
      <c r="Q1351" s="156"/>
      <c r="R1351" s="156"/>
      <c r="S1351" s="156"/>
      <c r="T1351" s="156"/>
      <c r="U1351" s="156"/>
      <c r="V1351" s="156"/>
      <c r="W1351" s="156"/>
      <c r="X1351" s="156"/>
      <c r="Y1351" s="156"/>
      <c r="Z1351" s="156"/>
      <c r="AA1351" s="156"/>
      <c r="AB1351" s="156"/>
      <c r="AC1351" s="156"/>
      <c r="AD1351" s="156"/>
      <c r="AE1351" s="156"/>
      <c r="AF1351" s="156"/>
      <c r="AG1351" s="156"/>
      <c r="AH1351" s="156"/>
      <c r="AI1351" s="156"/>
      <c r="AJ1351" s="156"/>
      <c r="AK1351" s="156"/>
      <c r="AL1351" s="156"/>
      <c r="AM1351" s="156"/>
      <c r="AN1351" s="156"/>
      <c r="AO1351" s="156"/>
      <c r="AP1351" s="156"/>
      <c r="AQ1351" s="156"/>
      <c r="AR1351" s="156"/>
      <c r="AS1351" s="156"/>
      <c r="AT1351" s="156"/>
      <c r="AU1351" s="156"/>
      <c r="AV1351" s="156"/>
      <c r="AW1351" s="156"/>
      <c r="AX1351" s="156"/>
      <c r="AY1351" s="156"/>
      <c r="AZ1351" s="156"/>
      <c r="BA1351" s="156"/>
      <c r="BB1351" s="156"/>
      <c r="BC1351" s="156"/>
      <c r="BD1351" s="156"/>
      <c r="BE1351" s="156"/>
      <c r="BF1351" s="156"/>
      <c r="BG1351" s="156"/>
    </row>
    <row r="1352" spans="1:59" s="157" customFormat="1" x14ac:dyDescent="0.2">
      <c r="A1352" s="155"/>
      <c r="B1352" s="155"/>
      <c r="C1352" s="156"/>
      <c r="D1352" s="156"/>
      <c r="E1352" s="156"/>
      <c r="F1352" s="156"/>
      <c r="G1352" s="156"/>
      <c r="H1352" s="156"/>
      <c r="I1352" s="156"/>
      <c r="J1352" s="156"/>
      <c r="K1352" s="156"/>
      <c r="L1352" s="156"/>
      <c r="M1352" s="156"/>
      <c r="N1352" s="156"/>
      <c r="O1352" s="156"/>
      <c r="P1352" s="156"/>
      <c r="Q1352" s="156"/>
      <c r="R1352" s="156"/>
      <c r="S1352" s="156"/>
      <c r="T1352" s="156"/>
      <c r="U1352" s="156"/>
      <c r="V1352" s="156"/>
      <c r="W1352" s="156"/>
      <c r="X1352" s="156"/>
      <c r="Y1352" s="156"/>
      <c r="Z1352" s="156"/>
      <c r="AA1352" s="156"/>
      <c r="AB1352" s="156"/>
      <c r="AC1352" s="156"/>
      <c r="AD1352" s="156"/>
      <c r="AE1352" s="156"/>
      <c r="AF1352" s="156"/>
      <c r="AG1352" s="156"/>
      <c r="AH1352" s="156"/>
      <c r="AI1352" s="156"/>
      <c r="AJ1352" s="156"/>
      <c r="AK1352" s="156"/>
      <c r="AL1352" s="156"/>
      <c r="AM1352" s="156"/>
      <c r="AN1352" s="156"/>
      <c r="AO1352" s="156"/>
      <c r="AP1352" s="156"/>
      <c r="AQ1352" s="156"/>
      <c r="AR1352" s="156"/>
      <c r="AS1352" s="156"/>
      <c r="AT1352" s="156"/>
      <c r="AU1352" s="156"/>
      <c r="AV1352" s="156"/>
      <c r="AW1352" s="156"/>
      <c r="AX1352" s="156"/>
      <c r="AY1352" s="156"/>
      <c r="AZ1352" s="156"/>
      <c r="BA1352" s="156"/>
      <c r="BB1352" s="156"/>
      <c r="BC1352" s="156"/>
      <c r="BD1352" s="156"/>
      <c r="BE1352" s="156"/>
      <c r="BF1352" s="156"/>
      <c r="BG1352" s="156"/>
    </row>
    <row r="1353" spans="1:59" s="157" customFormat="1" x14ac:dyDescent="0.2">
      <c r="A1353" s="155"/>
      <c r="B1353" s="155"/>
      <c r="C1353" s="156"/>
      <c r="D1353" s="156"/>
      <c r="E1353" s="156"/>
      <c r="F1353" s="156"/>
      <c r="G1353" s="156"/>
      <c r="H1353" s="156"/>
      <c r="I1353" s="156"/>
      <c r="J1353" s="156"/>
      <c r="K1353" s="156"/>
      <c r="L1353" s="156"/>
      <c r="M1353" s="156"/>
      <c r="N1353" s="156"/>
      <c r="O1353" s="156"/>
      <c r="P1353" s="156"/>
      <c r="Q1353" s="156"/>
      <c r="R1353" s="156"/>
      <c r="S1353" s="156"/>
      <c r="T1353" s="156"/>
      <c r="U1353" s="156"/>
      <c r="V1353" s="156"/>
      <c r="W1353" s="156"/>
      <c r="X1353" s="156"/>
      <c r="Y1353" s="156"/>
      <c r="Z1353" s="156"/>
      <c r="AA1353" s="156"/>
      <c r="AB1353" s="156"/>
      <c r="AC1353" s="156"/>
      <c r="AD1353" s="156"/>
      <c r="AE1353" s="156"/>
      <c r="AF1353" s="156"/>
      <c r="AG1353" s="156"/>
      <c r="AH1353" s="156"/>
      <c r="AI1353" s="156"/>
      <c r="AJ1353" s="156"/>
      <c r="AK1353" s="156"/>
      <c r="AL1353" s="156"/>
      <c r="AM1353" s="156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</row>
    <row r="1354" spans="1:59" s="157" customFormat="1" x14ac:dyDescent="0.2">
      <c r="A1354" s="155"/>
      <c r="B1354" s="155"/>
      <c r="C1354" s="156"/>
      <c r="D1354" s="156"/>
      <c r="E1354" s="156"/>
      <c r="F1354" s="156"/>
      <c r="G1354" s="156"/>
      <c r="H1354" s="156"/>
      <c r="I1354" s="156"/>
      <c r="J1354" s="156"/>
      <c r="K1354" s="156"/>
      <c r="L1354" s="156"/>
      <c r="M1354" s="156"/>
      <c r="N1354" s="156"/>
      <c r="O1354" s="156"/>
      <c r="P1354" s="156"/>
      <c r="Q1354" s="156"/>
      <c r="R1354" s="156"/>
      <c r="S1354" s="156"/>
      <c r="T1354" s="156"/>
      <c r="U1354" s="156"/>
      <c r="V1354" s="156"/>
      <c r="W1354" s="156"/>
      <c r="X1354" s="156"/>
      <c r="Y1354" s="156"/>
      <c r="Z1354" s="156"/>
      <c r="AA1354" s="156"/>
      <c r="AB1354" s="156"/>
      <c r="AC1354" s="156"/>
      <c r="AD1354" s="156"/>
      <c r="AE1354" s="156"/>
      <c r="AF1354" s="156"/>
      <c r="AG1354" s="156"/>
      <c r="AH1354" s="156"/>
      <c r="AI1354" s="156"/>
      <c r="AJ1354" s="156"/>
      <c r="AK1354" s="156"/>
      <c r="AL1354" s="156"/>
      <c r="AM1354" s="156"/>
      <c r="AN1354" s="156"/>
      <c r="AO1354" s="156"/>
      <c r="AP1354" s="156"/>
      <c r="AQ1354" s="156"/>
      <c r="AR1354" s="156"/>
      <c r="AS1354" s="156"/>
      <c r="AT1354" s="156"/>
      <c r="AU1354" s="156"/>
      <c r="AV1354" s="156"/>
      <c r="AW1354" s="156"/>
      <c r="AX1354" s="156"/>
      <c r="AY1354" s="156"/>
      <c r="AZ1354" s="156"/>
      <c r="BA1354" s="156"/>
      <c r="BB1354" s="156"/>
      <c r="BC1354" s="156"/>
      <c r="BD1354" s="156"/>
      <c r="BE1354" s="156"/>
      <c r="BF1354" s="156"/>
      <c r="BG1354" s="156"/>
    </row>
    <row r="1355" spans="1:59" s="157" customFormat="1" x14ac:dyDescent="0.2">
      <c r="A1355" s="155"/>
      <c r="B1355" s="155"/>
      <c r="C1355" s="156"/>
      <c r="D1355" s="156"/>
      <c r="E1355" s="156"/>
      <c r="F1355" s="156"/>
      <c r="G1355" s="156"/>
      <c r="H1355" s="156"/>
      <c r="I1355" s="156"/>
      <c r="J1355" s="156"/>
      <c r="K1355" s="156"/>
      <c r="L1355" s="156"/>
      <c r="M1355" s="156"/>
      <c r="N1355" s="156"/>
      <c r="O1355" s="156"/>
      <c r="P1355" s="156"/>
      <c r="Q1355" s="156"/>
      <c r="R1355" s="156"/>
      <c r="S1355" s="156"/>
      <c r="T1355" s="156"/>
      <c r="U1355" s="156"/>
      <c r="V1355" s="156"/>
      <c r="W1355" s="156"/>
      <c r="X1355" s="156"/>
      <c r="Y1355" s="156"/>
      <c r="Z1355" s="156"/>
      <c r="AA1355" s="156"/>
      <c r="AB1355" s="156"/>
      <c r="AC1355" s="156"/>
      <c r="AD1355" s="156"/>
      <c r="AE1355" s="156"/>
      <c r="AF1355" s="156"/>
      <c r="AG1355" s="156"/>
      <c r="AH1355" s="156"/>
      <c r="AI1355" s="156"/>
      <c r="AJ1355" s="156"/>
      <c r="AK1355" s="156"/>
      <c r="AL1355" s="156"/>
      <c r="AM1355" s="156"/>
      <c r="AN1355" s="156"/>
      <c r="AO1355" s="156"/>
      <c r="AP1355" s="156"/>
      <c r="AQ1355" s="156"/>
      <c r="AR1355" s="156"/>
      <c r="AS1355" s="156"/>
      <c r="AT1355" s="156"/>
      <c r="AU1355" s="156"/>
      <c r="AV1355" s="156"/>
      <c r="AW1355" s="156"/>
      <c r="AX1355" s="156"/>
      <c r="AY1355" s="156"/>
      <c r="AZ1355" s="156"/>
      <c r="BA1355" s="156"/>
      <c r="BB1355" s="156"/>
      <c r="BC1355" s="156"/>
      <c r="BD1355" s="156"/>
      <c r="BE1355" s="156"/>
      <c r="BF1355" s="156"/>
      <c r="BG1355" s="156"/>
    </row>
    <row r="1356" spans="1:59" s="157" customFormat="1" x14ac:dyDescent="0.2">
      <c r="A1356" s="155"/>
      <c r="B1356" s="155"/>
      <c r="C1356" s="156"/>
      <c r="D1356" s="156"/>
      <c r="E1356" s="156"/>
      <c r="F1356" s="156"/>
      <c r="G1356" s="156"/>
      <c r="H1356" s="156"/>
      <c r="I1356" s="156"/>
      <c r="J1356" s="156"/>
      <c r="K1356" s="156"/>
      <c r="L1356" s="156"/>
      <c r="M1356" s="156"/>
      <c r="N1356" s="156"/>
      <c r="O1356" s="156"/>
      <c r="P1356" s="156"/>
      <c r="Q1356" s="156"/>
      <c r="R1356" s="156"/>
      <c r="S1356" s="156"/>
      <c r="T1356" s="156"/>
      <c r="U1356" s="156"/>
      <c r="V1356" s="156"/>
      <c r="W1356" s="156"/>
      <c r="X1356" s="156"/>
      <c r="Y1356" s="156"/>
      <c r="Z1356" s="156"/>
      <c r="AA1356" s="156"/>
      <c r="AB1356" s="156"/>
      <c r="AC1356" s="156"/>
      <c r="AD1356" s="156"/>
      <c r="AE1356" s="156"/>
      <c r="AF1356" s="156"/>
      <c r="AG1356" s="156"/>
      <c r="AH1356" s="156"/>
      <c r="AI1356" s="156"/>
      <c r="AJ1356" s="156"/>
      <c r="AK1356" s="156"/>
      <c r="AL1356" s="156"/>
      <c r="AM1356" s="156"/>
      <c r="AN1356" s="156"/>
      <c r="AO1356" s="156"/>
      <c r="AP1356" s="156"/>
      <c r="AQ1356" s="156"/>
      <c r="AR1356" s="156"/>
      <c r="AS1356" s="156"/>
      <c r="AT1356" s="156"/>
      <c r="AU1356" s="156"/>
      <c r="AV1356" s="156"/>
      <c r="AW1356" s="156"/>
      <c r="AX1356" s="156"/>
      <c r="AY1356" s="156"/>
      <c r="AZ1356" s="156"/>
      <c r="BA1356" s="156"/>
      <c r="BB1356" s="156"/>
      <c r="BC1356" s="156"/>
      <c r="BD1356" s="156"/>
      <c r="BE1356" s="156"/>
      <c r="BF1356" s="156"/>
      <c r="BG1356" s="156"/>
    </row>
    <row r="1357" spans="1:59" s="157" customFormat="1" x14ac:dyDescent="0.2">
      <c r="A1357" s="155"/>
      <c r="B1357" s="155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  <c r="AF1357" s="156"/>
      <c r="AG1357" s="156"/>
      <c r="AH1357" s="156"/>
      <c r="AI1357" s="156"/>
      <c r="AJ1357" s="156"/>
      <c r="AK1357" s="156"/>
      <c r="AL1357" s="156"/>
      <c r="AM1357" s="156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</row>
    <row r="1358" spans="1:59" s="157" customFormat="1" x14ac:dyDescent="0.2">
      <c r="A1358" s="155"/>
      <c r="B1358" s="155"/>
      <c r="C1358" s="156"/>
      <c r="D1358" s="156"/>
      <c r="E1358" s="156"/>
      <c r="F1358" s="156"/>
      <c r="G1358" s="156"/>
      <c r="H1358" s="156"/>
      <c r="I1358" s="156"/>
      <c r="J1358" s="156"/>
      <c r="K1358" s="156"/>
      <c r="L1358" s="156"/>
      <c r="M1358" s="156"/>
      <c r="N1358" s="156"/>
      <c r="O1358" s="156"/>
      <c r="P1358" s="156"/>
      <c r="Q1358" s="156"/>
      <c r="R1358" s="156"/>
      <c r="S1358" s="156"/>
      <c r="T1358" s="156"/>
      <c r="U1358" s="156"/>
      <c r="V1358" s="156"/>
      <c r="W1358" s="156"/>
      <c r="X1358" s="156"/>
      <c r="Y1358" s="156"/>
      <c r="Z1358" s="156"/>
      <c r="AA1358" s="156"/>
      <c r="AB1358" s="156"/>
      <c r="AC1358" s="156"/>
      <c r="AD1358" s="156"/>
      <c r="AE1358" s="156"/>
      <c r="AF1358" s="156"/>
      <c r="AG1358" s="156"/>
      <c r="AH1358" s="156"/>
      <c r="AI1358" s="156"/>
      <c r="AJ1358" s="156"/>
      <c r="AK1358" s="156"/>
      <c r="AL1358" s="156"/>
      <c r="AM1358" s="156"/>
      <c r="AN1358" s="156"/>
      <c r="AO1358" s="156"/>
      <c r="AP1358" s="156"/>
      <c r="AQ1358" s="156"/>
      <c r="AR1358" s="156"/>
      <c r="AS1358" s="156"/>
      <c r="AT1358" s="156"/>
      <c r="AU1358" s="156"/>
      <c r="AV1358" s="156"/>
      <c r="AW1358" s="156"/>
      <c r="AX1358" s="156"/>
      <c r="AY1358" s="156"/>
      <c r="AZ1358" s="156"/>
      <c r="BA1358" s="156"/>
      <c r="BB1358" s="156"/>
      <c r="BC1358" s="156"/>
      <c r="BD1358" s="156"/>
      <c r="BE1358" s="156"/>
      <c r="BF1358" s="156"/>
      <c r="BG1358" s="156"/>
    </row>
    <row r="1359" spans="1:59" s="157" customFormat="1" x14ac:dyDescent="0.2">
      <c r="A1359" s="155"/>
      <c r="B1359" s="155"/>
      <c r="C1359" s="156"/>
      <c r="D1359" s="156"/>
      <c r="E1359" s="156"/>
      <c r="F1359" s="156"/>
      <c r="G1359" s="156"/>
      <c r="H1359" s="156"/>
      <c r="I1359" s="156"/>
      <c r="J1359" s="156"/>
      <c r="K1359" s="156"/>
      <c r="L1359" s="156"/>
      <c r="M1359" s="156"/>
      <c r="N1359" s="156"/>
      <c r="O1359" s="156"/>
      <c r="P1359" s="156"/>
      <c r="Q1359" s="156"/>
      <c r="R1359" s="156"/>
      <c r="S1359" s="156"/>
      <c r="T1359" s="156"/>
      <c r="U1359" s="156"/>
      <c r="V1359" s="156"/>
      <c r="W1359" s="156"/>
      <c r="X1359" s="156"/>
      <c r="Y1359" s="156"/>
      <c r="Z1359" s="156"/>
      <c r="AA1359" s="156"/>
      <c r="AB1359" s="156"/>
      <c r="AC1359" s="156"/>
      <c r="AD1359" s="156"/>
      <c r="AE1359" s="156"/>
      <c r="AF1359" s="156"/>
      <c r="AG1359" s="156"/>
      <c r="AH1359" s="156"/>
      <c r="AI1359" s="156"/>
      <c r="AJ1359" s="156"/>
      <c r="AK1359" s="156"/>
      <c r="AL1359" s="156"/>
      <c r="AM1359" s="156"/>
      <c r="AN1359" s="156"/>
      <c r="AO1359" s="156"/>
      <c r="AP1359" s="156"/>
      <c r="AQ1359" s="156"/>
      <c r="AR1359" s="156"/>
      <c r="AS1359" s="156"/>
      <c r="AT1359" s="156"/>
      <c r="AU1359" s="156"/>
      <c r="AV1359" s="156"/>
      <c r="AW1359" s="156"/>
      <c r="AX1359" s="156"/>
      <c r="AY1359" s="156"/>
      <c r="AZ1359" s="156"/>
      <c r="BA1359" s="156"/>
      <c r="BB1359" s="156"/>
      <c r="BC1359" s="156"/>
      <c r="BD1359" s="156"/>
      <c r="BE1359" s="156"/>
      <c r="BF1359" s="156"/>
      <c r="BG1359" s="156"/>
    </row>
    <row r="1360" spans="1:59" s="157" customFormat="1" x14ac:dyDescent="0.2">
      <c r="A1360" s="155"/>
      <c r="B1360" s="155"/>
      <c r="C1360" s="156"/>
      <c r="D1360" s="156"/>
      <c r="E1360" s="156"/>
      <c r="F1360" s="156"/>
      <c r="G1360" s="156"/>
      <c r="H1360" s="156"/>
      <c r="I1360" s="156"/>
      <c r="J1360" s="156"/>
      <c r="K1360" s="156"/>
      <c r="L1360" s="156"/>
      <c r="M1360" s="156"/>
      <c r="N1360" s="156"/>
      <c r="O1360" s="156"/>
      <c r="P1360" s="156"/>
      <c r="Q1360" s="156"/>
      <c r="R1360" s="156"/>
      <c r="S1360" s="156"/>
      <c r="T1360" s="156"/>
      <c r="U1360" s="156"/>
      <c r="V1360" s="156"/>
      <c r="W1360" s="156"/>
      <c r="X1360" s="156"/>
      <c r="Y1360" s="156"/>
      <c r="Z1360" s="156"/>
      <c r="AA1360" s="156"/>
      <c r="AB1360" s="156"/>
      <c r="AC1360" s="156"/>
      <c r="AD1360" s="156"/>
      <c r="AE1360" s="156"/>
      <c r="AF1360" s="156"/>
      <c r="AG1360" s="156"/>
      <c r="AH1360" s="156"/>
      <c r="AI1360" s="156"/>
      <c r="AJ1360" s="156"/>
      <c r="AK1360" s="156"/>
      <c r="AL1360" s="156"/>
      <c r="AM1360" s="156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</row>
    <row r="1361" spans="1:59" s="157" customFormat="1" x14ac:dyDescent="0.2">
      <c r="A1361" s="155"/>
      <c r="B1361" s="155"/>
      <c r="C1361" s="156"/>
      <c r="D1361" s="156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6"/>
      <c r="O1361" s="156"/>
      <c r="P1361" s="156"/>
      <c r="Q1361" s="156"/>
      <c r="R1361" s="156"/>
      <c r="S1361" s="156"/>
      <c r="T1361" s="156"/>
      <c r="U1361" s="156"/>
      <c r="V1361" s="156"/>
      <c r="W1361" s="156"/>
      <c r="X1361" s="156"/>
      <c r="Y1361" s="156"/>
      <c r="Z1361" s="156"/>
      <c r="AA1361" s="156"/>
      <c r="AB1361" s="156"/>
      <c r="AC1361" s="156"/>
      <c r="AD1361" s="156"/>
      <c r="AE1361" s="156"/>
      <c r="AF1361" s="156"/>
      <c r="AG1361" s="156"/>
      <c r="AH1361" s="156"/>
      <c r="AI1361" s="156"/>
      <c r="AJ1361" s="156"/>
      <c r="AK1361" s="156"/>
      <c r="AL1361" s="156"/>
      <c r="AM1361" s="156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</row>
    <row r="1362" spans="1:59" s="157" customFormat="1" x14ac:dyDescent="0.2">
      <c r="A1362" s="155"/>
      <c r="B1362" s="155"/>
      <c r="C1362" s="156"/>
      <c r="D1362" s="156"/>
      <c r="E1362" s="156"/>
      <c r="F1362" s="156"/>
      <c r="G1362" s="156"/>
      <c r="H1362" s="156"/>
      <c r="I1362" s="156"/>
      <c r="J1362" s="156"/>
      <c r="K1362" s="156"/>
      <c r="L1362" s="156"/>
      <c r="M1362" s="156"/>
      <c r="N1362" s="156"/>
      <c r="O1362" s="156"/>
      <c r="P1362" s="156"/>
      <c r="Q1362" s="156"/>
      <c r="R1362" s="156"/>
      <c r="S1362" s="156"/>
      <c r="T1362" s="156"/>
      <c r="U1362" s="156"/>
      <c r="V1362" s="156"/>
      <c r="W1362" s="156"/>
      <c r="X1362" s="156"/>
      <c r="Y1362" s="156"/>
      <c r="Z1362" s="156"/>
      <c r="AA1362" s="156"/>
      <c r="AB1362" s="156"/>
      <c r="AC1362" s="156"/>
      <c r="AD1362" s="156"/>
      <c r="AE1362" s="156"/>
      <c r="AF1362" s="156"/>
      <c r="AG1362" s="156"/>
      <c r="AH1362" s="156"/>
      <c r="AI1362" s="156"/>
      <c r="AJ1362" s="156"/>
      <c r="AK1362" s="156"/>
      <c r="AL1362" s="156"/>
      <c r="AM1362" s="156"/>
      <c r="AN1362" s="156"/>
      <c r="AO1362" s="156"/>
      <c r="AP1362" s="156"/>
      <c r="AQ1362" s="156"/>
      <c r="AR1362" s="156"/>
      <c r="AS1362" s="156"/>
      <c r="AT1362" s="156"/>
      <c r="AU1362" s="156"/>
      <c r="AV1362" s="156"/>
      <c r="AW1362" s="156"/>
      <c r="AX1362" s="156"/>
      <c r="AY1362" s="156"/>
      <c r="AZ1362" s="156"/>
      <c r="BA1362" s="156"/>
      <c r="BB1362" s="156"/>
      <c r="BC1362" s="156"/>
      <c r="BD1362" s="156"/>
      <c r="BE1362" s="156"/>
      <c r="BF1362" s="156"/>
      <c r="BG1362" s="156"/>
    </row>
    <row r="1363" spans="1:59" s="157" customFormat="1" x14ac:dyDescent="0.2">
      <c r="A1363" s="155"/>
      <c r="B1363" s="155"/>
      <c r="C1363" s="156"/>
      <c r="D1363" s="156"/>
      <c r="E1363" s="156"/>
      <c r="F1363" s="156"/>
      <c r="G1363" s="156"/>
      <c r="H1363" s="156"/>
      <c r="I1363" s="156"/>
      <c r="J1363" s="156"/>
      <c r="K1363" s="156"/>
      <c r="L1363" s="156"/>
      <c r="M1363" s="156"/>
      <c r="N1363" s="156"/>
      <c r="O1363" s="156"/>
      <c r="P1363" s="156"/>
      <c r="Q1363" s="156"/>
      <c r="R1363" s="156"/>
      <c r="S1363" s="156"/>
      <c r="T1363" s="156"/>
      <c r="U1363" s="156"/>
      <c r="V1363" s="156"/>
      <c r="W1363" s="156"/>
      <c r="X1363" s="156"/>
      <c r="Y1363" s="156"/>
      <c r="Z1363" s="156"/>
      <c r="AA1363" s="156"/>
      <c r="AB1363" s="156"/>
      <c r="AC1363" s="156"/>
      <c r="AD1363" s="156"/>
      <c r="AE1363" s="156"/>
      <c r="AF1363" s="156"/>
      <c r="AG1363" s="156"/>
      <c r="AH1363" s="156"/>
      <c r="AI1363" s="156"/>
      <c r="AJ1363" s="156"/>
      <c r="AK1363" s="156"/>
      <c r="AL1363" s="156"/>
      <c r="AM1363" s="156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</row>
    <row r="1364" spans="1:59" s="157" customFormat="1" x14ac:dyDescent="0.2">
      <c r="A1364" s="155"/>
      <c r="B1364" s="155"/>
      <c r="C1364" s="156"/>
      <c r="D1364" s="156"/>
      <c r="E1364" s="156"/>
      <c r="F1364" s="156"/>
      <c r="G1364" s="156"/>
      <c r="H1364" s="156"/>
      <c r="I1364" s="156"/>
      <c r="J1364" s="156"/>
      <c r="K1364" s="156"/>
      <c r="L1364" s="156"/>
      <c r="M1364" s="156"/>
      <c r="N1364" s="156"/>
      <c r="O1364" s="156"/>
      <c r="P1364" s="156"/>
      <c r="Q1364" s="156"/>
      <c r="R1364" s="156"/>
      <c r="S1364" s="156"/>
      <c r="T1364" s="156"/>
      <c r="U1364" s="156"/>
      <c r="V1364" s="156"/>
      <c r="W1364" s="156"/>
      <c r="X1364" s="156"/>
      <c r="Y1364" s="156"/>
      <c r="Z1364" s="156"/>
      <c r="AA1364" s="156"/>
      <c r="AB1364" s="156"/>
      <c r="AC1364" s="156"/>
      <c r="AD1364" s="156"/>
      <c r="AE1364" s="156"/>
      <c r="AF1364" s="156"/>
      <c r="AG1364" s="156"/>
      <c r="AH1364" s="156"/>
      <c r="AI1364" s="156"/>
      <c r="AJ1364" s="156"/>
      <c r="AK1364" s="156"/>
      <c r="AL1364" s="156"/>
      <c r="AM1364" s="156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</row>
    <row r="1365" spans="1:59" s="157" customFormat="1" x14ac:dyDescent="0.2">
      <c r="A1365" s="155"/>
      <c r="B1365" s="155"/>
      <c r="C1365" s="156"/>
      <c r="D1365" s="156"/>
      <c r="E1365" s="156"/>
      <c r="F1365" s="156"/>
      <c r="G1365" s="156"/>
      <c r="H1365" s="156"/>
      <c r="I1365" s="156"/>
      <c r="J1365" s="156"/>
      <c r="K1365" s="156"/>
      <c r="L1365" s="156"/>
      <c r="M1365" s="156"/>
      <c r="N1365" s="156"/>
      <c r="O1365" s="156"/>
      <c r="P1365" s="156"/>
      <c r="Q1365" s="156"/>
      <c r="R1365" s="156"/>
      <c r="S1365" s="156"/>
      <c r="T1365" s="156"/>
      <c r="U1365" s="156"/>
      <c r="V1365" s="156"/>
      <c r="W1365" s="156"/>
      <c r="X1365" s="156"/>
      <c r="Y1365" s="156"/>
      <c r="Z1365" s="156"/>
      <c r="AA1365" s="156"/>
      <c r="AB1365" s="156"/>
      <c r="AC1365" s="156"/>
      <c r="AD1365" s="156"/>
      <c r="AE1365" s="156"/>
      <c r="AF1365" s="156"/>
      <c r="AG1365" s="156"/>
      <c r="AH1365" s="156"/>
      <c r="AI1365" s="156"/>
      <c r="AJ1365" s="156"/>
      <c r="AK1365" s="156"/>
      <c r="AL1365" s="156"/>
      <c r="AM1365" s="156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</row>
    <row r="1366" spans="1:59" s="157" customFormat="1" x14ac:dyDescent="0.2">
      <c r="A1366" s="155"/>
      <c r="B1366" s="155"/>
      <c r="C1366" s="156"/>
      <c r="D1366" s="156"/>
      <c r="E1366" s="156"/>
      <c r="F1366" s="156"/>
      <c r="G1366" s="156"/>
      <c r="H1366" s="156"/>
      <c r="I1366" s="156"/>
      <c r="J1366" s="156"/>
      <c r="K1366" s="156"/>
      <c r="L1366" s="156"/>
      <c r="M1366" s="156"/>
      <c r="N1366" s="156"/>
      <c r="O1366" s="156"/>
      <c r="P1366" s="156"/>
      <c r="Q1366" s="156"/>
      <c r="R1366" s="156"/>
      <c r="S1366" s="156"/>
      <c r="T1366" s="156"/>
      <c r="U1366" s="156"/>
      <c r="V1366" s="156"/>
      <c r="W1366" s="156"/>
      <c r="X1366" s="156"/>
      <c r="Y1366" s="156"/>
      <c r="Z1366" s="156"/>
      <c r="AA1366" s="156"/>
      <c r="AB1366" s="156"/>
      <c r="AC1366" s="156"/>
      <c r="AD1366" s="156"/>
      <c r="AE1366" s="156"/>
      <c r="AF1366" s="156"/>
      <c r="AG1366" s="156"/>
      <c r="AH1366" s="156"/>
      <c r="AI1366" s="156"/>
      <c r="AJ1366" s="156"/>
      <c r="AK1366" s="156"/>
      <c r="AL1366" s="156"/>
      <c r="AM1366" s="156"/>
      <c r="AN1366" s="156"/>
      <c r="AO1366" s="156"/>
      <c r="AP1366" s="156"/>
      <c r="AQ1366" s="156"/>
      <c r="AR1366" s="156"/>
      <c r="AS1366" s="156"/>
      <c r="AT1366" s="156"/>
      <c r="AU1366" s="156"/>
      <c r="AV1366" s="156"/>
      <c r="AW1366" s="156"/>
      <c r="AX1366" s="156"/>
      <c r="AY1366" s="156"/>
      <c r="AZ1366" s="156"/>
      <c r="BA1366" s="156"/>
      <c r="BB1366" s="156"/>
      <c r="BC1366" s="156"/>
      <c r="BD1366" s="156"/>
      <c r="BE1366" s="156"/>
      <c r="BF1366" s="156"/>
      <c r="BG1366" s="156"/>
    </row>
    <row r="1367" spans="1:59" s="157" customFormat="1" x14ac:dyDescent="0.2">
      <c r="A1367" s="155"/>
      <c r="B1367" s="155"/>
      <c r="C1367" s="156"/>
      <c r="D1367" s="156"/>
      <c r="E1367" s="156"/>
      <c r="F1367" s="156"/>
      <c r="G1367" s="156"/>
      <c r="H1367" s="156"/>
      <c r="I1367" s="156"/>
      <c r="J1367" s="156"/>
      <c r="K1367" s="156"/>
      <c r="L1367" s="156"/>
      <c r="M1367" s="156"/>
      <c r="N1367" s="156"/>
      <c r="O1367" s="156"/>
      <c r="P1367" s="156"/>
      <c r="Q1367" s="156"/>
      <c r="R1367" s="156"/>
      <c r="S1367" s="156"/>
      <c r="T1367" s="156"/>
      <c r="U1367" s="156"/>
      <c r="V1367" s="156"/>
      <c r="W1367" s="156"/>
      <c r="X1367" s="156"/>
      <c r="Y1367" s="156"/>
      <c r="Z1367" s="156"/>
      <c r="AA1367" s="156"/>
      <c r="AB1367" s="156"/>
      <c r="AC1367" s="156"/>
      <c r="AD1367" s="156"/>
      <c r="AE1367" s="156"/>
      <c r="AF1367" s="156"/>
      <c r="AG1367" s="156"/>
      <c r="AH1367" s="156"/>
      <c r="AI1367" s="156"/>
      <c r="AJ1367" s="156"/>
      <c r="AK1367" s="156"/>
      <c r="AL1367" s="156"/>
      <c r="AM1367" s="156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</row>
    <row r="1368" spans="1:59" s="157" customFormat="1" x14ac:dyDescent="0.2">
      <c r="A1368" s="155"/>
      <c r="B1368" s="155"/>
      <c r="C1368" s="156"/>
      <c r="D1368" s="156"/>
      <c r="E1368" s="156"/>
      <c r="F1368" s="156"/>
      <c r="G1368" s="156"/>
      <c r="H1368" s="156"/>
      <c r="I1368" s="156"/>
      <c r="J1368" s="156"/>
      <c r="K1368" s="156"/>
      <c r="L1368" s="156"/>
      <c r="M1368" s="156"/>
      <c r="N1368" s="156"/>
      <c r="O1368" s="156"/>
      <c r="P1368" s="156"/>
      <c r="Q1368" s="156"/>
      <c r="R1368" s="156"/>
      <c r="S1368" s="156"/>
      <c r="T1368" s="156"/>
      <c r="U1368" s="156"/>
      <c r="V1368" s="156"/>
      <c r="W1368" s="156"/>
      <c r="X1368" s="156"/>
      <c r="Y1368" s="156"/>
      <c r="Z1368" s="156"/>
      <c r="AA1368" s="156"/>
      <c r="AB1368" s="156"/>
      <c r="AC1368" s="156"/>
      <c r="AD1368" s="156"/>
      <c r="AE1368" s="156"/>
      <c r="AF1368" s="156"/>
      <c r="AG1368" s="156"/>
      <c r="AH1368" s="156"/>
      <c r="AI1368" s="156"/>
      <c r="AJ1368" s="156"/>
      <c r="AK1368" s="156"/>
      <c r="AL1368" s="156"/>
      <c r="AM1368" s="156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</row>
    <row r="1369" spans="1:59" s="157" customFormat="1" x14ac:dyDescent="0.2">
      <c r="A1369" s="155"/>
      <c r="B1369" s="155"/>
      <c r="C1369" s="156"/>
      <c r="D1369" s="156"/>
      <c r="E1369" s="156"/>
      <c r="F1369" s="156"/>
      <c r="G1369" s="156"/>
      <c r="H1369" s="156"/>
      <c r="I1369" s="156"/>
      <c r="J1369" s="156"/>
      <c r="K1369" s="156"/>
      <c r="L1369" s="156"/>
      <c r="M1369" s="156"/>
      <c r="N1369" s="156"/>
      <c r="O1369" s="156"/>
      <c r="P1369" s="156"/>
      <c r="Q1369" s="156"/>
      <c r="R1369" s="156"/>
      <c r="S1369" s="156"/>
      <c r="T1369" s="156"/>
      <c r="U1369" s="156"/>
      <c r="V1369" s="156"/>
      <c r="W1369" s="156"/>
      <c r="X1369" s="156"/>
      <c r="Y1369" s="156"/>
      <c r="Z1369" s="156"/>
      <c r="AA1369" s="156"/>
      <c r="AB1369" s="156"/>
      <c r="AC1369" s="156"/>
      <c r="AD1369" s="156"/>
      <c r="AE1369" s="156"/>
      <c r="AF1369" s="156"/>
      <c r="AG1369" s="156"/>
      <c r="AH1369" s="156"/>
      <c r="AI1369" s="156"/>
      <c r="AJ1369" s="156"/>
      <c r="AK1369" s="156"/>
      <c r="AL1369" s="156"/>
      <c r="AM1369" s="156"/>
      <c r="AN1369" s="156"/>
      <c r="AO1369" s="156"/>
      <c r="AP1369" s="156"/>
      <c r="AQ1369" s="156"/>
      <c r="AR1369" s="156"/>
      <c r="AS1369" s="156"/>
      <c r="AT1369" s="156"/>
      <c r="AU1369" s="156"/>
      <c r="AV1369" s="156"/>
      <c r="AW1369" s="156"/>
      <c r="AX1369" s="156"/>
      <c r="AY1369" s="156"/>
      <c r="AZ1369" s="156"/>
      <c r="BA1369" s="156"/>
      <c r="BB1369" s="156"/>
      <c r="BC1369" s="156"/>
      <c r="BD1369" s="156"/>
      <c r="BE1369" s="156"/>
      <c r="BF1369" s="156"/>
      <c r="BG1369" s="156"/>
    </row>
    <row r="1370" spans="1:59" s="157" customFormat="1" x14ac:dyDescent="0.2">
      <c r="A1370" s="155"/>
      <c r="B1370" s="155"/>
      <c r="C1370" s="156"/>
      <c r="D1370" s="156"/>
      <c r="E1370" s="156"/>
      <c r="F1370" s="156"/>
      <c r="G1370" s="156"/>
      <c r="H1370" s="156"/>
      <c r="I1370" s="156"/>
      <c r="J1370" s="156"/>
      <c r="K1370" s="156"/>
      <c r="L1370" s="156"/>
      <c r="M1370" s="156"/>
      <c r="N1370" s="156"/>
      <c r="O1370" s="156"/>
      <c r="P1370" s="156"/>
      <c r="Q1370" s="156"/>
      <c r="R1370" s="156"/>
      <c r="S1370" s="156"/>
      <c r="T1370" s="156"/>
      <c r="U1370" s="156"/>
      <c r="V1370" s="156"/>
      <c r="W1370" s="156"/>
      <c r="X1370" s="156"/>
      <c r="Y1370" s="156"/>
      <c r="Z1370" s="156"/>
      <c r="AA1370" s="156"/>
      <c r="AB1370" s="156"/>
      <c r="AC1370" s="156"/>
      <c r="AD1370" s="156"/>
      <c r="AE1370" s="156"/>
      <c r="AF1370" s="156"/>
      <c r="AG1370" s="156"/>
      <c r="AH1370" s="156"/>
      <c r="AI1370" s="156"/>
      <c r="AJ1370" s="156"/>
      <c r="AK1370" s="156"/>
      <c r="AL1370" s="156"/>
      <c r="AM1370" s="156"/>
      <c r="AN1370" s="156"/>
      <c r="AO1370" s="156"/>
      <c r="AP1370" s="156"/>
      <c r="AQ1370" s="156"/>
      <c r="AR1370" s="156"/>
      <c r="AS1370" s="156"/>
      <c r="AT1370" s="156"/>
      <c r="AU1370" s="156"/>
      <c r="AV1370" s="156"/>
      <c r="AW1370" s="156"/>
      <c r="AX1370" s="156"/>
      <c r="AY1370" s="156"/>
      <c r="AZ1370" s="156"/>
      <c r="BA1370" s="156"/>
      <c r="BB1370" s="156"/>
      <c r="BC1370" s="156"/>
      <c r="BD1370" s="156"/>
      <c r="BE1370" s="156"/>
      <c r="BF1370" s="156"/>
      <c r="BG1370" s="156"/>
    </row>
    <row r="1371" spans="1:59" s="157" customFormat="1" x14ac:dyDescent="0.2">
      <c r="A1371" s="155"/>
      <c r="B1371" s="155"/>
      <c r="C1371" s="156"/>
      <c r="D1371" s="156"/>
      <c r="E1371" s="156"/>
      <c r="F1371" s="156"/>
      <c r="G1371" s="156"/>
      <c r="H1371" s="156"/>
      <c r="I1371" s="156"/>
      <c r="J1371" s="156"/>
      <c r="K1371" s="156"/>
      <c r="L1371" s="156"/>
      <c r="M1371" s="156"/>
      <c r="N1371" s="156"/>
      <c r="O1371" s="156"/>
      <c r="P1371" s="156"/>
      <c r="Q1371" s="156"/>
      <c r="R1371" s="156"/>
      <c r="S1371" s="156"/>
      <c r="T1371" s="156"/>
      <c r="U1371" s="156"/>
      <c r="V1371" s="156"/>
      <c r="W1371" s="156"/>
      <c r="X1371" s="156"/>
      <c r="Y1371" s="156"/>
      <c r="Z1371" s="156"/>
      <c r="AA1371" s="156"/>
      <c r="AB1371" s="156"/>
      <c r="AC1371" s="156"/>
      <c r="AD1371" s="156"/>
      <c r="AE1371" s="156"/>
      <c r="AF1371" s="156"/>
      <c r="AG1371" s="156"/>
      <c r="AH1371" s="156"/>
      <c r="AI1371" s="156"/>
      <c r="AJ1371" s="156"/>
      <c r="AK1371" s="156"/>
      <c r="AL1371" s="156"/>
      <c r="AM1371" s="156"/>
      <c r="AN1371" s="156"/>
      <c r="AO1371" s="156"/>
      <c r="AP1371" s="156"/>
      <c r="AQ1371" s="156"/>
      <c r="AR1371" s="156"/>
      <c r="AS1371" s="156"/>
      <c r="AT1371" s="156"/>
      <c r="AU1371" s="156"/>
      <c r="AV1371" s="156"/>
      <c r="AW1371" s="156"/>
      <c r="AX1371" s="156"/>
      <c r="AY1371" s="156"/>
      <c r="AZ1371" s="156"/>
      <c r="BA1371" s="156"/>
      <c r="BB1371" s="156"/>
      <c r="BC1371" s="156"/>
      <c r="BD1371" s="156"/>
      <c r="BE1371" s="156"/>
      <c r="BF1371" s="156"/>
      <c r="BG1371" s="156"/>
    </row>
    <row r="1372" spans="1:59" s="157" customFormat="1" x14ac:dyDescent="0.2">
      <c r="A1372" s="155"/>
      <c r="B1372" s="155"/>
      <c r="C1372" s="156"/>
      <c r="D1372" s="156"/>
      <c r="E1372" s="156"/>
      <c r="F1372" s="156"/>
      <c r="G1372" s="156"/>
      <c r="H1372" s="156"/>
      <c r="I1372" s="156"/>
      <c r="J1372" s="156"/>
      <c r="K1372" s="156"/>
      <c r="L1372" s="156"/>
      <c r="M1372" s="156"/>
      <c r="N1372" s="156"/>
      <c r="O1372" s="156"/>
      <c r="P1372" s="156"/>
      <c r="Q1372" s="156"/>
      <c r="R1372" s="156"/>
      <c r="S1372" s="156"/>
      <c r="T1372" s="156"/>
      <c r="U1372" s="156"/>
      <c r="V1372" s="156"/>
      <c r="W1372" s="156"/>
      <c r="X1372" s="156"/>
      <c r="Y1372" s="156"/>
      <c r="Z1372" s="156"/>
      <c r="AA1372" s="156"/>
      <c r="AB1372" s="156"/>
      <c r="AC1372" s="156"/>
      <c r="AD1372" s="156"/>
      <c r="AE1372" s="156"/>
      <c r="AF1372" s="156"/>
      <c r="AG1372" s="156"/>
      <c r="AH1372" s="156"/>
      <c r="AI1372" s="156"/>
      <c r="AJ1372" s="156"/>
      <c r="AK1372" s="156"/>
      <c r="AL1372" s="156"/>
      <c r="AM1372" s="156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</row>
    <row r="1373" spans="1:59" s="157" customFormat="1" x14ac:dyDescent="0.2">
      <c r="A1373" s="155"/>
      <c r="B1373" s="155"/>
      <c r="C1373" s="156"/>
      <c r="D1373" s="156"/>
      <c r="E1373" s="156"/>
      <c r="F1373" s="156"/>
      <c r="G1373" s="156"/>
      <c r="H1373" s="156"/>
      <c r="I1373" s="156"/>
      <c r="J1373" s="156"/>
      <c r="K1373" s="156"/>
      <c r="L1373" s="156"/>
      <c r="M1373" s="156"/>
      <c r="N1373" s="156"/>
      <c r="O1373" s="156"/>
      <c r="P1373" s="156"/>
      <c r="Q1373" s="156"/>
      <c r="R1373" s="156"/>
      <c r="S1373" s="156"/>
      <c r="T1373" s="156"/>
      <c r="U1373" s="156"/>
      <c r="V1373" s="156"/>
      <c r="W1373" s="156"/>
      <c r="X1373" s="156"/>
      <c r="Y1373" s="156"/>
      <c r="Z1373" s="156"/>
      <c r="AA1373" s="156"/>
      <c r="AB1373" s="156"/>
      <c r="AC1373" s="156"/>
      <c r="AD1373" s="156"/>
      <c r="AE1373" s="156"/>
      <c r="AF1373" s="156"/>
      <c r="AG1373" s="156"/>
      <c r="AH1373" s="156"/>
      <c r="AI1373" s="156"/>
      <c r="AJ1373" s="156"/>
      <c r="AK1373" s="156"/>
      <c r="AL1373" s="156"/>
      <c r="AM1373" s="156"/>
      <c r="AN1373" s="156"/>
      <c r="AO1373" s="156"/>
      <c r="AP1373" s="156"/>
      <c r="AQ1373" s="156"/>
      <c r="AR1373" s="156"/>
      <c r="AS1373" s="156"/>
      <c r="AT1373" s="156"/>
      <c r="AU1373" s="156"/>
      <c r="AV1373" s="156"/>
      <c r="AW1373" s="156"/>
      <c r="AX1373" s="156"/>
      <c r="AY1373" s="156"/>
      <c r="AZ1373" s="156"/>
      <c r="BA1373" s="156"/>
      <c r="BB1373" s="156"/>
      <c r="BC1373" s="156"/>
      <c r="BD1373" s="156"/>
      <c r="BE1373" s="156"/>
      <c r="BF1373" s="156"/>
      <c r="BG1373" s="156"/>
    </row>
    <row r="1374" spans="1:59" s="157" customFormat="1" x14ac:dyDescent="0.2">
      <c r="A1374" s="155"/>
      <c r="B1374" s="155"/>
      <c r="C1374" s="156"/>
      <c r="D1374" s="156"/>
      <c r="E1374" s="156"/>
      <c r="F1374" s="156"/>
      <c r="G1374" s="156"/>
      <c r="H1374" s="156"/>
      <c r="I1374" s="156"/>
      <c r="J1374" s="156"/>
      <c r="K1374" s="156"/>
      <c r="L1374" s="156"/>
      <c r="M1374" s="156"/>
      <c r="N1374" s="156"/>
      <c r="O1374" s="156"/>
      <c r="P1374" s="156"/>
      <c r="Q1374" s="156"/>
      <c r="R1374" s="156"/>
      <c r="S1374" s="156"/>
      <c r="T1374" s="156"/>
      <c r="U1374" s="156"/>
      <c r="V1374" s="156"/>
      <c r="W1374" s="156"/>
      <c r="X1374" s="156"/>
      <c r="Y1374" s="156"/>
      <c r="Z1374" s="156"/>
      <c r="AA1374" s="156"/>
      <c r="AB1374" s="156"/>
      <c r="AC1374" s="156"/>
      <c r="AD1374" s="156"/>
      <c r="AE1374" s="156"/>
      <c r="AF1374" s="156"/>
      <c r="AG1374" s="156"/>
      <c r="AH1374" s="156"/>
      <c r="AI1374" s="156"/>
      <c r="AJ1374" s="156"/>
      <c r="AK1374" s="156"/>
      <c r="AL1374" s="156"/>
      <c r="AM1374" s="156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</row>
    <row r="1375" spans="1:59" s="157" customFormat="1" x14ac:dyDescent="0.2">
      <c r="A1375" s="155"/>
      <c r="B1375" s="155"/>
      <c r="C1375" s="156"/>
      <c r="D1375" s="156"/>
      <c r="E1375" s="156"/>
      <c r="F1375" s="156"/>
      <c r="G1375" s="156"/>
      <c r="H1375" s="156"/>
      <c r="I1375" s="156"/>
      <c r="J1375" s="156"/>
      <c r="K1375" s="156"/>
      <c r="L1375" s="156"/>
      <c r="M1375" s="156"/>
      <c r="N1375" s="156"/>
      <c r="O1375" s="156"/>
      <c r="P1375" s="156"/>
      <c r="Q1375" s="156"/>
      <c r="R1375" s="156"/>
      <c r="S1375" s="156"/>
      <c r="T1375" s="156"/>
      <c r="U1375" s="156"/>
      <c r="V1375" s="156"/>
      <c r="W1375" s="156"/>
      <c r="X1375" s="156"/>
      <c r="Y1375" s="156"/>
      <c r="Z1375" s="156"/>
      <c r="AA1375" s="156"/>
      <c r="AB1375" s="156"/>
      <c r="AC1375" s="156"/>
      <c r="AD1375" s="156"/>
      <c r="AE1375" s="156"/>
      <c r="AF1375" s="156"/>
      <c r="AG1375" s="156"/>
      <c r="AH1375" s="156"/>
      <c r="AI1375" s="156"/>
      <c r="AJ1375" s="156"/>
      <c r="AK1375" s="156"/>
      <c r="AL1375" s="156"/>
      <c r="AM1375" s="156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</row>
    <row r="1376" spans="1:59" s="157" customFormat="1" x14ac:dyDescent="0.2">
      <c r="A1376" s="155"/>
      <c r="B1376" s="155"/>
      <c r="C1376" s="156"/>
      <c r="D1376" s="156"/>
      <c r="E1376" s="156"/>
      <c r="F1376" s="156"/>
      <c r="G1376" s="156"/>
      <c r="H1376" s="156"/>
      <c r="I1376" s="156"/>
      <c r="J1376" s="156"/>
      <c r="K1376" s="156"/>
      <c r="L1376" s="156"/>
      <c r="M1376" s="156"/>
      <c r="N1376" s="156"/>
      <c r="O1376" s="156"/>
      <c r="P1376" s="156"/>
      <c r="Q1376" s="156"/>
      <c r="R1376" s="156"/>
      <c r="S1376" s="156"/>
      <c r="T1376" s="156"/>
      <c r="U1376" s="156"/>
      <c r="V1376" s="156"/>
      <c r="W1376" s="156"/>
      <c r="X1376" s="156"/>
      <c r="Y1376" s="156"/>
      <c r="Z1376" s="156"/>
      <c r="AA1376" s="156"/>
      <c r="AB1376" s="156"/>
      <c r="AC1376" s="156"/>
      <c r="AD1376" s="156"/>
      <c r="AE1376" s="156"/>
      <c r="AF1376" s="156"/>
      <c r="AG1376" s="156"/>
      <c r="AH1376" s="156"/>
      <c r="AI1376" s="156"/>
      <c r="AJ1376" s="156"/>
      <c r="AK1376" s="156"/>
      <c r="AL1376" s="156"/>
      <c r="AM1376" s="156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</row>
    <row r="1377" spans="1:59" s="157" customFormat="1" x14ac:dyDescent="0.2">
      <c r="A1377" s="155"/>
      <c r="B1377" s="155"/>
      <c r="C1377" s="156"/>
      <c r="D1377" s="156"/>
      <c r="E1377" s="156"/>
      <c r="F1377" s="156"/>
      <c r="G1377" s="156"/>
      <c r="H1377" s="156"/>
      <c r="I1377" s="156"/>
      <c r="J1377" s="156"/>
      <c r="K1377" s="156"/>
      <c r="L1377" s="156"/>
      <c r="M1377" s="156"/>
      <c r="N1377" s="156"/>
      <c r="O1377" s="156"/>
      <c r="P1377" s="156"/>
      <c r="Q1377" s="156"/>
      <c r="R1377" s="156"/>
      <c r="S1377" s="156"/>
      <c r="T1377" s="156"/>
      <c r="U1377" s="156"/>
      <c r="V1377" s="156"/>
      <c r="W1377" s="156"/>
      <c r="X1377" s="156"/>
      <c r="Y1377" s="156"/>
      <c r="Z1377" s="156"/>
      <c r="AA1377" s="156"/>
      <c r="AB1377" s="156"/>
      <c r="AC1377" s="156"/>
      <c r="AD1377" s="156"/>
      <c r="AE1377" s="156"/>
      <c r="AF1377" s="156"/>
      <c r="AG1377" s="156"/>
      <c r="AH1377" s="156"/>
      <c r="AI1377" s="156"/>
      <c r="AJ1377" s="156"/>
      <c r="AK1377" s="156"/>
      <c r="AL1377" s="156"/>
      <c r="AM1377" s="156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</row>
    <row r="1378" spans="1:59" s="157" customFormat="1" x14ac:dyDescent="0.2">
      <c r="A1378" s="155"/>
      <c r="B1378" s="155"/>
      <c r="C1378" s="156"/>
      <c r="D1378" s="156"/>
      <c r="E1378" s="156"/>
      <c r="F1378" s="156"/>
      <c r="G1378" s="156"/>
      <c r="H1378" s="156"/>
      <c r="I1378" s="156"/>
      <c r="J1378" s="156"/>
      <c r="K1378" s="156"/>
      <c r="L1378" s="156"/>
      <c r="M1378" s="156"/>
      <c r="N1378" s="156"/>
      <c r="O1378" s="156"/>
      <c r="P1378" s="156"/>
      <c r="Q1378" s="156"/>
      <c r="R1378" s="156"/>
      <c r="S1378" s="156"/>
      <c r="T1378" s="156"/>
      <c r="U1378" s="156"/>
      <c r="V1378" s="156"/>
      <c r="W1378" s="156"/>
      <c r="X1378" s="156"/>
      <c r="Y1378" s="156"/>
      <c r="Z1378" s="156"/>
      <c r="AA1378" s="156"/>
      <c r="AB1378" s="156"/>
      <c r="AC1378" s="156"/>
      <c r="AD1378" s="156"/>
      <c r="AE1378" s="156"/>
      <c r="AF1378" s="156"/>
      <c r="AG1378" s="156"/>
      <c r="AH1378" s="156"/>
      <c r="AI1378" s="156"/>
      <c r="AJ1378" s="156"/>
      <c r="AK1378" s="156"/>
      <c r="AL1378" s="156"/>
      <c r="AM1378" s="156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</row>
    <row r="1379" spans="1:59" s="157" customFormat="1" x14ac:dyDescent="0.2">
      <c r="A1379" s="155"/>
      <c r="B1379" s="155"/>
      <c r="C1379" s="156"/>
      <c r="D1379" s="156"/>
      <c r="E1379" s="156"/>
      <c r="F1379" s="156"/>
      <c r="G1379" s="156"/>
      <c r="H1379" s="156"/>
      <c r="I1379" s="156"/>
      <c r="J1379" s="156"/>
      <c r="K1379" s="156"/>
      <c r="L1379" s="156"/>
      <c r="M1379" s="156"/>
      <c r="N1379" s="156"/>
      <c r="O1379" s="156"/>
      <c r="P1379" s="156"/>
      <c r="Q1379" s="156"/>
      <c r="R1379" s="156"/>
      <c r="S1379" s="156"/>
      <c r="T1379" s="156"/>
      <c r="U1379" s="156"/>
      <c r="V1379" s="156"/>
      <c r="W1379" s="156"/>
      <c r="X1379" s="156"/>
      <c r="Y1379" s="156"/>
      <c r="Z1379" s="156"/>
      <c r="AA1379" s="156"/>
      <c r="AB1379" s="156"/>
      <c r="AC1379" s="156"/>
      <c r="AD1379" s="156"/>
      <c r="AE1379" s="156"/>
      <c r="AF1379" s="156"/>
      <c r="AG1379" s="156"/>
      <c r="AH1379" s="156"/>
      <c r="AI1379" s="156"/>
      <c r="AJ1379" s="156"/>
      <c r="AK1379" s="156"/>
      <c r="AL1379" s="156"/>
      <c r="AM1379" s="156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</row>
    <row r="1380" spans="1:59" s="157" customFormat="1" x14ac:dyDescent="0.2">
      <c r="A1380" s="155"/>
      <c r="B1380" s="155"/>
      <c r="C1380" s="156"/>
      <c r="D1380" s="156"/>
      <c r="E1380" s="156"/>
      <c r="F1380" s="156"/>
      <c r="G1380" s="156"/>
      <c r="H1380" s="156"/>
      <c r="I1380" s="156"/>
      <c r="J1380" s="156"/>
      <c r="K1380" s="156"/>
      <c r="L1380" s="156"/>
      <c r="M1380" s="156"/>
      <c r="N1380" s="156"/>
      <c r="O1380" s="156"/>
      <c r="P1380" s="156"/>
      <c r="Q1380" s="156"/>
      <c r="R1380" s="156"/>
      <c r="S1380" s="156"/>
      <c r="T1380" s="156"/>
      <c r="U1380" s="156"/>
      <c r="V1380" s="156"/>
      <c r="W1380" s="156"/>
      <c r="X1380" s="156"/>
      <c r="Y1380" s="156"/>
      <c r="Z1380" s="156"/>
      <c r="AA1380" s="156"/>
      <c r="AB1380" s="156"/>
      <c r="AC1380" s="156"/>
      <c r="AD1380" s="156"/>
      <c r="AE1380" s="156"/>
      <c r="AF1380" s="156"/>
      <c r="AG1380" s="156"/>
      <c r="AH1380" s="156"/>
      <c r="AI1380" s="156"/>
      <c r="AJ1380" s="156"/>
      <c r="AK1380" s="156"/>
      <c r="AL1380" s="156"/>
      <c r="AM1380" s="156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</row>
    <row r="1381" spans="1:59" s="157" customFormat="1" x14ac:dyDescent="0.2">
      <c r="A1381" s="155"/>
      <c r="B1381" s="155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  <c r="AF1381" s="156"/>
      <c r="AG1381" s="156"/>
      <c r="AH1381" s="156"/>
      <c r="AI1381" s="156"/>
      <c r="AJ1381" s="156"/>
      <c r="AK1381" s="156"/>
      <c r="AL1381" s="156"/>
      <c r="AM1381" s="156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</row>
    <row r="1382" spans="1:59" s="157" customFormat="1" x14ac:dyDescent="0.2">
      <c r="A1382" s="155"/>
      <c r="B1382" s="155"/>
      <c r="C1382" s="156"/>
      <c r="D1382" s="156"/>
      <c r="E1382" s="156"/>
      <c r="F1382" s="156"/>
      <c r="G1382" s="156"/>
      <c r="H1382" s="156"/>
      <c r="I1382" s="156"/>
      <c r="J1382" s="156"/>
      <c r="K1382" s="156"/>
      <c r="L1382" s="156"/>
      <c r="M1382" s="156"/>
      <c r="N1382" s="156"/>
      <c r="O1382" s="156"/>
      <c r="P1382" s="156"/>
      <c r="Q1382" s="156"/>
      <c r="R1382" s="156"/>
      <c r="S1382" s="156"/>
      <c r="T1382" s="156"/>
      <c r="U1382" s="156"/>
      <c r="V1382" s="156"/>
      <c r="W1382" s="156"/>
      <c r="X1382" s="156"/>
      <c r="Y1382" s="156"/>
      <c r="Z1382" s="156"/>
      <c r="AA1382" s="156"/>
      <c r="AB1382" s="156"/>
      <c r="AC1382" s="156"/>
      <c r="AD1382" s="156"/>
      <c r="AE1382" s="156"/>
      <c r="AF1382" s="156"/>
      <c r="AG1382" s="156"/>
      <c r="AH1382" s="156"/>
      <c r="AI1382" s="156"/>
      <c r="AJ1382" s="156"/>
      <c r="AK1382" s="156"/>
      <c r="AL1382" s="156"/>
      <c r="AM1382" s="156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</row>
    <row r="1383" spans="1:59" s="157" customFormat="1" x14ac:dyDescent="0.2">
      <c r="A1383" s="155"/>
      <c r="B1383" s="155"/>
      <c r="C1383" s="156"/>
      <c r="D1383" s="156"/>
      <c r="E1383" s="156"/>
      <c r="F1383" s="156"/>
      <c r="G1383" s="156"/>
      <c r="H1383" s="156"/>
      <c r="I1383" s="156"/>
      <c r="J1383" s="156"/>
      <c r="K1383" s="156"/>
      <c r="L1383" s="156"/>
      <c r="M1383" s="156"/>
      <c r="N1383" s="156"/>
      <c r="O1383" s="156"/>
      <c r="P1383" s="156"/>
      <c r="Q1383" s="156"/>
      <c r="R1383" s="156"/>
      <c r="S1383" s="156"/>
      <c r="T1383" s="156"/>
      <c r="U1383" s="156"/>
      <c r="V1383" s="156"/>
      <c r="W1383" s="156"/>
      <c r="X1383" s="156"/>
      <c r="Y1383" s="156"/>
      <c r="Z1383" s="156"/>
      <c r="AA1383" s="156"/>
      <c r="AB1383" s="156"/>
      <c r="AC1383" s="156"/>
      <c r="AD1383" s="156"/>
      <c r="AE1383" s="156"/>
      <c r="AF1383" s="156"/>
      <c r="AG1383" s="156"/>
      <c r="AH1383" s="156"/>
      <c r="AI1383" s="156"/>
      <c r="AJ1383" s="156"/>
      <c r="AK1383" s="156"/>
      <c r="AL1383" s="156"/>
      <c r="AM1383" s="156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</row>
    <row r="1384" spans="1:59" s="157" customFormat="1" x14ac:dyDescent="0.2">
      <c r="A1384" s="155"/>
      <c r="B1384" s="155"/>
      <c r="C1384" s="156"/>
      <c r="D1384" s="156"/>
      <c r="E1384" s="156"/>
      <c r="F1384" s="156"/>
      <c r="G1384" s="156"/>
      <c r="H1384" s="156"/>
      <c r="I1384" s="156"/>
      <c r="J1384" s="156"/>
      <c r="K1384" s="156"/>
      <c r="L1384" s="156"/>
      <c r="M1384" s="156"/>
      <c r="N1384" s="156"/>
      <c r="O1384" s="156"/>
      <c r="P1384" s="156"/>
      <c r="Q1384" s="156"/>
      <c r="R1384" s="156"/>
      <c r="S1384" s="156"/>
      <c r="T1384" s="156"/>
      <c r="U1384" s="156"/>
      <c r="V1384" s="156"/>
      <c r="W1384" s="156"/>
      <c r="X1384" s="156"/>
      <c r="Y1384" s="156"/>
      <c r="Z1384" s="156"/>
      <c r="AA1384" s="156"/>
      <c r="AB1384" s="156"/>
      <c r="AC1384" s="156"/>
      <c r="AD1384" s="156"/>
      <c r="AE1384" s="156"/>
      <c r="AF1384" s="156"/>
      <c r="AG1384" s="156"/>
      <c r="AH1384" s="156"/>
      <c r="AI1384" s="156"/>
      <c r="AJ1384" s="156"/>
      <c r="AK1384" s="156"/>
      <c r="AL1384" s="156"/>
      <c r="AM1384" s="156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</row>
    <row r="1385" spans="1:59" s="157" customFormat="1" x14ac:dyDescent="0.2">
      <c r="A1385" s="155"/>
      <c r="B1385" s="155"/>
      <c r="C1385" s="156"/>
      <c r="D1385" s="156"/>
      <c r="E1385" s="156"/>
      <c r="F1385" s="156"/>
      <c r="G1385" s="156"/>
      <c r="H1385" s="156"/>
      <c r="I1385" s="156"/>
      <c r="J1385" s="156"/>
      <c r="K1385" s="156"/>
      <c r="L1385" s="156"/>
      <c r="M1385" s="156"/>
      <c r="N1385" s="156"/>
      <c r="O1385" s="156"/>
      <c r="P1385" s="156"/>
      <c r="Q1385" s="156"/>
      <c r="R1385" s="156"/>
      <c r="S1385" s="156"/>
      <c r="T1385" s="156"/>
      <c r="U1385" s="156"/>
      <c r="V1385" s="156"/>
      <c r="W1385" s="156"/>
      <c r="X1385" s="156"/>
      <c r="Y1385" s="156"/>
      <c r="Z1385" s="156"/>
      <c r="AA1385" s="156"/>
      <c r="AB1385" s="156"/>
      <c r="AC1385" s="156"/>
      <c r="AD1385" s="156"/>
      <c r="AE1385" s="156"/>
      <c r="AF1385" s="156"/>
      <c r="AG1385" s="156"/>
      <c r="AH1385" s="156"/>
      <c r="AI1385" s="156"/>
      <c r="AJ1385" s="156"/>
      <c r="AK1385" s="156"/>
      <c r="AL1385" s="156"/>
      <c r="AM1385" s="156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</row>
    <row r="1386" spans="1:59" s="157" customFormat="1" x14ac:dyDescent="0.2">
      <c r="A1386" s="155"/>
      <c r="B1386" s="155"/>
      <c r="C1386" s="156"/>
      <c r="D1386" s="156"/>
      <c r="E1386" s="156"/>
      <c r="F1386" s="156"/>
      <c r="G1386" s="156"/>
      <c r="H1386" s="156"/>
      <c r="I1386" s="156"/>
      <c r="J1386" s="156"/>
      <c r="K1386" s="156"/>
      <c r="L1386" s="156"/>
      <c r="M1386" s="156"/>
      <c r="N1386" s="156"/>
      <c r="O1386" s="156"/>
      <c r="P1386" s="156"/>
      <c r="Q1386" s="156"/>
      <c r="R1386" s="156"/>
      <c r="S1386" s="156"/>
      <c r="T1386" s="156"/>
      <c r="U1386" s="156"/>
      <c r="V1386" s="156"/>
      <c r="W1386" s="156"/>
      <c r="X1386" s="156"/>
      <c r="Y1386" s="156"/>
      <c r="Z1386" s="156"/>
      <c r="AA1386" s="156"/>
      <c r="AB1386" s="156"/>
      <c r="AC1386" s="156"/>
      <c r="AD1386" s="156"/>
      <c r="AE1386" s="156"/>
      <c r="AF1386" s="156"/>
      <c r="AG1386" s="156"/>
      <c r="AH1386" s="156"/>
      <c r="AI1386" s="156"/>
      <c r="AJ1386" s="156"/>
      <c r="AK1386" s="156"/>
      <c r="AL1386" s="156"/>
      <c r="AM1386" s="156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</row>
    <row r="1387" spans="1:59" s="157" customFormat="1" x14ac:dyDescent="0.2">
      <c r="A1387" s="155"/>
      <c r="B1387" s="155"/>
      <c r="C1387" s="156"/>
      <c r="D1387" s="156"/>
      <c r="E1387" s="156"/>
      <c r="F1387" s="156"/>
      <c r="G1387" s="156"/>
      <c r="H1387" s="156"/>
      <c r="I1387" s="156"/>
      <c r="J1387" s="156"/>
      <c r="K1387" s="156"/>
      <c r="L1387" s="156"/>
      <c r="M1387" s="156"/>
      <c r="N1387" s="156"/>
      <c r="O1387" s="156"/>
      <c r="P1387" s="156"/>
      <c r="Q1387" s="156"/>
      <c r="R1387" s="156"/>
      <c r="S1387" s="156"/>
      <c r="T1387" s="156"/>
      <c r="U1387" s="156"/>
      <c r="V1387" s="156"/>
      <c r="W1387" s="156"/>
      <c r="X1387" s="156"/>
      <c r="Y1387" s="156"/>
      <c r="Z1387" s="156"/>
      <c r="AA1387" s="156"/>
      <c r="AB1387" s="156"/>
      <c r="AC1387" s="156"/>
      <c r="AD1387" s="156"/>
      <c r="AE1387" s="156"/>
      <c r="AF1387" s="156"/>
      <c r="AG1387" s="156"/>
      <c r="AH1387" s="156"/>
      <c r="AI1387" s="156"/>
      <c r="AJ1387" s="156"/>
      <c r="AK1387" s="156"/>
      <c r="AL1387" s="156"/>
      <c r="AM1387" s="156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</row>
    <row r="1388" spans="1:59" s="157" customFormat="1" x14ac:dyDescent="0.2">
      <c r="A1388" s="155"/>
      <c r="B1388" s="155"/>
      <c r="C1388" s="156"/>
      <c r="D1388" s="156"/>
      <c r="E1388" s="156"/>
      <c r="F1388" s="156"/>
      <c r="G1388" s="156"/>
      <c r="H1388" s="156"/>
      <c r="I1388" s="156"/>
      <c r="J1388" s="156"/>
      <c r="K1388" s="156"/>
      <c r="L1388" s="156"/>
      <c r="M1388" s="156"/>
      <c r="N1388" s="156"/>
      <c r="O1388" s="156"/>
      <c r="P1388" s="156"/>
      <c r="Q1388" s="156"/>
      <c r="R1388" s="156"/>
      <c r="S1388" s="156"/>
      <c r="T1388" s="156"/>
      <c r="U1388" s="156"/>
      <c r="V1388" s="156"/>
      <c r="W1388" s="156"/>
      <c r="X1388" s="156"/>
      <c r="Y1388" s="156"/>
      <c r="Z1388" s="156"/>
      <c r="AA1388" s="156"/>
      <c r="AB1388" s="156"/>
      <c r="AC1388" s="156"/>
      <c r="AD1388" s="156"/>
      <c r="AE1388" s="156"/>
      <c r="AF1388" s="156"/>
      <c r="AG1388" s="156"/>
      <c r="AH1388" s="156"/>
      <c r="AI1388" s="156"/>
      <c r="AJ1388" s="156"/>
      <c r="AK1388" s="156"/>
      <c r="AL1388" s="156"/>
      <c r="AM1388" s="156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</row>
    <row r="1389" spans="1:59" s="157" customFormat="1" x14ac:dyDescent="0.2">
      <c r="A1389" s="155"/>
      <c r="B1389" s="155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  <c r="AF1389" s="156"/>
      <c r="AG1389" s="156"/>
      <c r="AH1389" s="156"/>
      <c r="AI1389" s="156"/>
      <c r="AJ1389" s="156"/>
      <c r="AK1389" s="156"/>
      <c r="AL1389" s="156"/>
      <c r="AM1389" s="156"/>
      <c r="AN1389" s="156"/>
      <c r="AO1389" s="156"/>
      <c r="AP1389" s="156"/>
      <c r="AQ1389" s="156"/>
      <c r="AR1389" s="156"/>
      <c r="AS1389" s="156"/>
      <c r="AT1389" s="156"/>
      <c r="AU1389" s="156"/>
      <c r="AV1389" s="156"/>
      <c r="AW1389" s="156"/>
      <c r="AX1389" s="156"/>
      <c r="AY1389" s="156"/>
      <c r="AZ1389" s="156"/>
      <c r="BA1389" s="156"/>
      <c r="BB1389" s="156"/>
      <c r="BC1389" s="156"/>
      <c r="BD1389" s="156"/>
      <c r="BE1389" s="156"/>
      <c r="BF1389" s="156"/>
      <c r="BG1389" s="156"/>
    </row>
    <row r="1390" spans="1:59" s="157" customFormat="1" x14ac:dyDescent="0.2">
      <c r="A1390" s="155"/>
      <c r="B1390" s="155"/>
      <c r="C1390" s="156"/>
      <c r="D1390" s="156"/>
      <c r="E1390" s="156"/>
      <c r="F1390" s="156"/>
      <c r="G1390" s="156"/>
      <c r="H1390" s="156"/>
      <c r="I1390" s="156"/>
      <c r="J1390" s="156"/>
      <c r="K1390" s="156"/>
      <c r="L1390" s="156"/>
      <c r="M1390" s="156"/>
      <c r="N1390" s="156"/>
      <c r="O1390" s="156"/>
      <c r="P1390" s="156"/>
      <c r="Q1390" s="156"/>
      <c r="R1390" s="156"/>
      <c r="S1390" s="156"/>
      <c r="T1390" s="156"/>
      <c r="U1390" s="156"/>
      <c r="V1390" s="156"/>
      <c r="W1390" s="156"/>
      <c r="X1390" s="156"/>
      <c r="Y1390" s="156"/>
      <c r="Z1390" s="156"/>
      <c r="AA1390" s="156"/>
      <c r="AB1390" s="156"/>
      <c r="AC1390" s="156"/>
      <c r="AD1390" s="156"/>
      <c r="AE1390" s="156"/>
      <c r="AF1390" s="156"/>
      <c r="AG1390" s="156"/>
      <c r="AH1390" s="156"/>
      <c r="AI1390" s="156"/>
      <c r="AJ1390" s="156"/>
      <c r="AK1390" s="156"/>
      <c r="AL1390" s="156"/>
      <c r="AM1390" s="156"/>
      <c r="AN1390" s="156"/>
      <c r="AO1390" s="156"/>
      <c r="AP1390" s="156"/>
      <c r="AQ1390" s="156"/>
      <c r="AR1390" s="156"/>
      <c r="AS1390" s="156"/>
      <c r="AT1390" s="156"/>
      <c r="AU1390" s="156"/>
      <c r="AV1390" s="156"/>
      <c r="AW1390" s="156"/>
      <c r="AX1390" s="156"/>
      <c r="AY1390" s="156"/>
      <c r="AZ1390" s="156"/>
      <c r="BA1390" s="156"/>
      <c r="BB1390" s="156"/>
      <c r="BC1390" s="156"/>
      <c r="BD1390" s="156"/>
      <c r="BE1390" s="156"/>
      <c r="BF1390" s="156"/>
      <c r="BG1390" s="156"/>
    </row>
    <row r="1391" spans="1:59" s="157" customFormat="1" x14ac:dyDescent="0.2">
      <c r="A1391" s="155"/>
      <c r="B1391" s="155"/>
      <c r="C1391" s="156"/>
      <c r="D1391" s="156"/>
      <c r="E1391" s="156"/>
      <c r="F1391" s="156"/>
      <c r="G1391" s="156"/>
      <c r="H1391" s="156"/>
      <c r="I1391" s="156"/>
      <c r="J1391" s="156"/>
      <c r="K1391" s="156"/>
      <c r="L1391" s="156"/>
      <c r="M1391" s="156"/>
      <c r="N1391" s="156"/>
      <c r="O1391" s="156"/>
      <c r="P1391" s="156"/>
      <c r="Q1391" s="156"/>
      <c r="R1391" s="156"/>
      <c r="S1391" s="156"/>
      <c r="T1391" s="156"/>
      <c r="U1391" s="156"/>
      <c r="V1391" s="156"/>
      <c r="W1391" s="156"/>
      <c r="X1391" s="156"/>
      <c r="Y1391" s="156"/>
      <c r="Z1391" s="156"/>
      <c r="AA1391" s="156"/>
      <c r="AB1391" s="156"/>
      <c r="AC1391" s="156"/>
      <c r="AD1391" s="156"/>
      <c r="AE1391" s="156"/>
      <c r="AF1391" s="156"/>
      <c r="AG1391" s="156"/>
      <c r="AH1391" s="156"/>
      <c r="AI1391" s="156"/>
      <c r="AJ1391" s="156"/>
      <c r="AK1391" s="156"/>
      <c r="AL1391" s="156"/>
      <c r="AM1391" s="156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</row>
    <row r="1392" spans="1:59" s="157" customFormat="1" x14ac:dyDescent="0.2">
      <c r="A1392" s="155"/>
      <c r="B1392" s="155"/>
      <c r="C1392" s="156"/>
      <c r="D1392" s="156"/>
      <c r="E1392" s="156"/>
      <c r="F1392" s="156"/>
      <c r="G1392" s="156"/>
      <c r="H1392" s="156"/>
      <c r="I1392" s="156"/>
      <c r="J1392" s="156"/>
      <c r="K1392" s="156"/>
      <c r="L1392" s="156"/>
      <c r="M1392" s="156"/>
      <c r="N1392" s="156"/>
      <c r="O1392" s="156"/>
      <c r="P1392" s="156"/>
      <c r="Q1392" s="156"/>
      <c r="R1392" s="156"/>
      <c r="S1392" s="156"/>
      <c r="T1392" s="156"/>
      <c r="U1392" s="156"/>
      <c r="V1392" s="156"/>
      <c r="W1392" s="156"/>
      <c r="X1392" s="156"/>
      <c r="Y1392" s="156"/>
      <c r="Z1392" s="156"/>
      <c r="AA1392" s="156"/>
      <c r="AB1392" s="156"/>
      <c r="AC1392" s="156"/>
      <c r="AD1392" s="156"/>
      <c r="AE1392" s="156"/>
      <c r="AF1392" s="156"/>
      <c r="AG1392" s="156"/>
      <c r="AH1392" s="156"/>
      <c r="AI1392" s="156"/>
      <c r="AJ1392" s="156"/>
      <c r="AK1392" s="156"/>
      <c r="AL1392" s="156"/>
      <c r="AM1392" s="156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</row>
    <row r="1393" spans="1:59" s="157" customFormat="1" x14ac:dyDescent="0.2">
      <c r="A1393" s="155"/>
      <c r="B1393" s="155"/>
      <c r="C1393" s="156"/>
      <c r="D1393" s="156"/>
      <c r="E1393" s="156"/>
      <c r="F1393" s="156"/>
      <c r="G1393" s="156"/>
      <c r="H1393" s="156"/>
      <c r="I1393" s="156"/>
      <c r="J1393" s="156"/>
      <c r="K1393" s="156"/>
      <c r="L1393" s="156"/>
      <c r="M1393" s="156"/>
      <c r="N1393" s="156"/>
      <c r="O1393" s="156"/>
      <c r="P1393" s="156"/>
      <c r="Q1393" s="156"/>
      <c r="R1393" s="156"/>
      <c r="S1393" s="156"/>
      <c r="T1393" s="156"/>
      <c r="U1393" s="156"/>
      <c r="V1393" s="156"/>
      <c r="W1393" s="156"/>
      <c r="X1393" s="156"/>
      <c r="Y1393" s="156"/>
      <c r="Z1393" s="156"/>
      <c r="AA1393" s="156"/>
      <c r="AB1393" s="156"/>
      <c r="AC1393" s="156"/>
      <c r="AD1393" s="156"/>
      <c r="AE1393" s="156"/>
      <c r="AF1393" s="156"/>
      <c r="AG1393" s="156"/>
      <c r="AH1393" s="156"/>
      <c r="AI1393" s="156"/>
      <c r="AJ1393" s="156"/>
      <c r="AK1393" s="156"/>
      <c r="AL1393" s="156"/>
      <c r="AM1393" s="156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</row>
    <row r="1394" spans="1:59" s="157" customFormat="1" x14ac:dyDescent="0.2">
      <c r="A1394" s="155"/>
      <c r="B1394" s="155"/>
      <c r="C1394" s="156"/>
      <c r="D1394" s="156"/>
      <c r="E1394" s="156"/>
      <c r="F1394" s="156"/>
      <c r="G1394" s="156"/>
      <c r="H1394" s="156"/>
      <c r="I1394" s="156"/>
      <c r="J1394" s="156"/>
      <c r="K1394" s="156"/>
      <c r="L1394" s="156"/>
      <c r="M1394" s="156"/>
      <c r="N1394" s="156"/>
      <c r="O1394" s="156"/>
      <c r="P1394" s="156"/>
      <c r="Q1394" s="156"/>
      <c r="R1394" s="156"/>
      <c r="S1394" s="156"/>
      <c r="T1394" s="156"/>
      <c r="U1394" s="156"/>
      <c r="V1394" s="156"/>
      <c r="W1394" s="156"/>
      <c r="X1394" s="156"/>
      <c r="Y1394" s="156"/>
      <c r="Z1394" s="156"/>
      <c r="AA1394" s="156"/>
      <c r="AB1394" s="156"/>
      <c r="AC1394" s="156"/>
      <c r="AD1394" s="156"/>
      <c r="AE1394" s="156"/>
      <c r="AF1394" s="156"/>
      <c r="AG1394" s="156"/>
      <c r="AH1394" s="156"/>
      <c r="AI1394" s="156"/>
      <c r="AJ1394" s="156"/>
      <c r="AK1394" s="156"/>
      <c r="AL1394" s="156"/>
      <c r="AM1394" s="156"/>
      <c r="AN1394" s="156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</row>
    <row r="1395" spans="1:59" s="157" customFormat="1" x14ac:dyDescent="0.2">
      <c r="A1395" s="155"/>
      <c r="B1395" s="155"/>
      <c r="C1395" s="156"/>
      <c r="D1395" s="156"/>
      <c r="E1395" s="156"/>
      <c r="F1395" s="156"/>
      <c r="G1395" s="156"/>
      <c r="H1395" s="156"/>
      <c r="I1395" s="156"/>
      <c r="J1395" s="156"/>
      <c r="K1395" s="156"/>
      <c r="L1395" s="156"/>
      <c r="M1395" s="156"/>
      <c r="N1395" s="156"/>
      <c r="O1395" s="156"/>
      <c r="P1395" s="156"/>
      <c r="Q1395" s="156"/>
      <c r="R1395" s="156"/>
      <c r="S1395" s="156"/>
      <c r="T1395" s="156"/>
      <c r="U1395" s="156"/>
      <c r="V1395" s="156"/>
      <c r="W1395" s="156"/>
      <c r="X1395" s="156"/>
      <c r="Y1395" s="156"/>
      <c r="Z1395" s="156"/>
      <c r="AA1395" s="156"/>
      <c r="AB1395" s="156"/>
      <c r="AC1395" s="156"/>
      <c r="AD1395" s="156"/>
      <c r="AE1395" s="156"/>
      <c r="AF1395" s="156"/>
      <c r="AG1395" s="156"/>
      <c r="AH1395" s="156"/>
      <c r="AI1395" s="156"/>
      <c r="AJ1395" s="156"/>
      <c r="AK1395" s="156"/>
      <c r="AL1395" s="156"/>
      <c r="AM1395" s="156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</row>
    <row r="1396" spans="1:59" s="157" customFormat="1" x14ac:dyDescent="0.2">
      <c r="A1396" s="155"/>
      <c r="B1396" s="155"/>
      <c r="C1396" s="156"/>
      <c r="D1396" s="156"/>
      <c r="E1396" s="156"/>
      <c r="F1396" s="156"/>
      <c r="G1396" s="156"/>
      <c r="H1396" s="156"/>
      <c r="I1396" s="156"/>
      <c r="J1396" s="156"/>
      <c r="K1396" s="156"/>
      <c r="L1396" s="156"/>
      <c r="M1396" s="156"/>
      <c r="N1396" s="156"/>
      <c r="O1396" s="156"/>
      <c r="P1396" s="156"/>
      <c r="Q1396" s="156"/>
      <c r="R1396" s="156"/>
      <c r="S1396" s="156"/>
      <c r="T1396" s="156"/>
      <c r="U1396" s="156"/>
      <c r="V1396" s="156"/>
      <c r="W1396" s="156"/>
      <c r="X1396" s="156"/>
      <c r="Y1396" s="156"/>
      <c r="Z1396" s="156"/>
      <c r="AA1396" s="156"/>
      <c r="AB1396" s="156"/>
      <c r="AC1396" s="156"/>
      <c r="AD1396" s="156"/>
      <c r="AE1396" s="156"/>
      <c r="AF1396" s="156"/>
      <c r="AG1396" s="156"/>
      <c r="AH1396" s="156"/>
      <c r="AI1396" s="156"/>
      <c r="AJ1396" s="156"/>
      <c r="AK1396" s="156"/>
      <c r="AL1396" s="156"/>
      <c r="AM1396" s="156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</row>
    <row r="1397" spans="1:59" s="157" customFormat="1" x14ac:dyDescent="0.2">
      <c r="A1397" s="155"/>
      <c r="B1397" s="155"/>
      <c r="C1397" s="156"/>
      <c r="D1397" s="156"/>
      <c r="E1397" s="156"/>
      <c r="F1397" s="156"/>
      <c r="G1397" s="156"/>
      <c r="H1397" s="156"/>
      <c r="I1397" s="156"/>
      <c r="J1397" s="156"/>
      <c r="K1397" s="156"/>
      <c r="L1397" s="156"/>
      <c r="M1397" s="156"/>
      <c r="N1397" s="156"/>
      <c r="O1397" s="156"/>
      <c r="P1397" s="156"/>
      <c r="Q1397" s="156"/>
      <c r="R1397" s="156"/>
      <c r="S1397" s="156"/>
      <c r="T1397" s="156"/>
      <c r="U1397" s="156"/>
      <c r="V1397" s="156"/>
      <c r="W1397" s="156"/>
      <c r="X1397" s="156"/>
      <c r="Y1397" s="156"/>
      <c r="Z1397" s="156"/>
      <c r="AA1397" s="156"/>
      <c r="AB1397" s="156"/>
      <c r="AC1397" s="156"/>
      <c r="AD1397" s="156"/>
      <c r="AE1397" s="156"/>
      <c r="AF1397" s="156"/>
      <c r="AG1397" s="156"/>
      <c r="AH1397" s="156"/>
      <c r="AI1397" s="156"/>
      <c r="AJ1397" s="156"/>
      <c r="AK1397" s="156"/>
      <c r="AL1397" s="156"/>
      <c r="AM1397" s="156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</row>
    <row r="1398" spans="1:59" s="157" customFormat="1" x14ac:dyDescent="0.2">
      <c r="A1398" s="155"/>
      <c r="B1398" s="155"/>
      <c r="C1398" s="156"/>
      <c r="D1398" s="156"/>
      <c r="E1398" s="156"/>
      <c r="F1398" s="156"/>
      <c r="G1398" s="156"/>
      <c r="H1398" s="156"/>
      <c r="I1398" s="156"/>
      <c r="J1398" s="156"/>
      <c r="K1398" s="156"/>
      <c r="L1398" s="156"/>
      <c r="M1398" s="156"/>
      <c r="N1398" s="156"/>
      <c r="O1398" s="156"/>
      <c r="P1398" s="156"/>
      <c r="Q1398" s="156"/>
      <c r="R1398" s="156"/>
      <c r="S1398" s="156"/>
      <c r="T1398" s="156"/>
      <c r="U1398" s="156"/>
      <c r="V1398" s="156"/>
      <c r="W1398" s="156"/>
      <c r="X1398" s="156"/>
      <c r="Y1398" s="156"/>
      <c r="Z1398" s="156"/>
      <c r="AA1398" s="156"/>
      <c r="AB1398" s="156"/>
      <c r="AC1398" s="156"/>
      <c r="AD1398" s="156"/>
      <c r="AE1398" s="156"/>
      <c r="AF1398" s="156"/>
      <c r="AG1398" s="156"/>
      <c r="AH1398" s="156"/>
      <c r="AI1398" s="156"/>
      <c r="AJ1398" s="156"/>
      <c r="AK1398" s="156"/>
      <c r="AL1398" s="156"/>
      <c r="AM1398" s="156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</row>
    <row r="1399" spans="1:59" s="157" customFormat="1" x14ac:dyDescent="0.2">
      <c r="A1399" s="155"/>
      <c r="B1399" s="155"/>
      <c r="C1399" s="156"/>
      <c r="D1399" s="156"/>
      <c r="E1399" s="156"/>
      <c r="F1399" s="156"/>
      <c r="G1399" s="156"/>
      <c r="H1399" s="156"/>
      <c r="I1399" s="156"/>
      <c r="J1399" s="156"/>
      <c r="K1399" s="156"/>
      <c r="L1399" s="156"/>
      <c r="M1399" s="156"/>
      <c r="N1399" s="156"/>
      <c r="O1399" s="156"/>
      <c r="P1399" s="156"/>
      <c r="Q1399" s="156"/>
      <c r="R1399" s="156"/>
      <c r="S1399" s="156"/>
      <c r="T1399" s="156"/>
      <c r="U1399" s="156"/>
      <c r="V1399" s="156"/>
      <c r="W1399" s="156"/>
      <c r="X1399" s="156"/>
      <c r="Y1399" s="156"/>
      <c r="Z1399" s="156"/>
      <c r="AA1399" s="156"/>
      <c r="AB1399" s="156"/>
      <c r="AC1399" s="156"/>
      <c r="AD1399" s="156"/>
      <c r="AE1399" s="156"/>
      <c r="AF1399" s="156"/>
      <c r="AG1399" s="156"/>
      <c r="AH1399" s="156"/>
      <c r="AI1399" s="156"/>
      <c r="AJ1399" s="156"/>
      <c r="AK1399" s="156"/>
      <c r="AL1399" s="156"/>
      <c r="AM1399" s="156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</row>
    <row r="1400" spans="1:59" s="157" customFormat="1" x14ac:dyDescent="0.2">
      <c r="A1400" s="155"/>
      <c r="B1400" s="155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  <c r="AF1400" s="156"/>
      <c r="AG1400" s="156"/>
      <c r="AH1400" s="156"/>
      <c r="AI1400" s="156"/>
      <c r="AJ1400" s="156"/>
      <c r="AK1400" s="156"/>
      <c r="AL1400" s="156"/>
      <c r="AM1400" s="156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</row>
    <row r="1401" spans="1:59" s="157" customFormat="1" x14ac:dyDescent="0.2">
      <c r="A1401" s="155"/>
      <c r="B1401" s="155"/>
      <c r="C1401" s="156"/>
      <c r="D1401" s="156"/>
      <c r="E1401" s="156"/>
      <c r="F1401" s="156"/>
      <c r="G1401" s="156"/>
      <c r="H1401" s="156"/>
      <c r="I1401" s="156"/>
      <c r="J1401" s="156"/>
      <c r="K1401" s="156"/>
      <c r="L1401" s="156"/>
      <c r="M1401" s="156"/>
      <c r="N1401" s="156"/>
      <c r="O1401" s="156"/>
      <c r="P1401" s="156"/>
      <c r="Q1401" s="156"/>
      <c r="R1401" s="156"/>
      <c r="S1401" s="156"/>
      <c r="T1401" s="156"/>
      <c r="U1401" s="156"/>
      <c r="V1401" s="156"/>
      <c r="W1401" s="156"/>
      <c r="X1401" s="156"/>
      <c r="Y1401" s="156"/>
      <c r="Z1401" s="156"/>
      <c r="AA1401" s="156"/>
      <c r="AB1401" s="156"/>
      <c r="AC1401" s="156"/>
      <c r="AD1401" s="156"/>
      <c r="AE1401" s="156"/>
      <c r="AF1401" s="156"/>
      <c r="AG1401" s="156"/>
      <c r="AH1401" s="156"/>
      <c r="AI1401" s="156"/>
      <c r="AJ1401" s="156"/>
      <c r="AK1401" s="156"/>
      <c r="AL1401" s="156"/>
      <c r="AM1401" s="156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</row>
    <row r="1402" spans="1:59" s="157" customFormat="1" x14ac:dyDescent="0.2">
      <c r="A1402" s="155"/>
      <c r="B1402" s="155"/>
      <c r="C1402" s="156"/>
      <c r="D1402" s="156"/>
      <c r="E1402" s="156"/>
      <c r="F1402" s="156"/>
      <c r="G1402" s="156"/>
      <c r="H1402" s="156"/>
      <c r="I1402" s="156"/>
      <c r="J1402" s="156"/>
      <c r="K1402" s="156"/>
      <c r="L1402" s="156"/>
      <c r="M1402" s="156"/>
      <c r="N1402" s="156"/>
      <c r="O1402" s="156"/>
      <c r="P1402" s="156"/>
      <c r="Q1402" s="156"/>
      <c r="R1402" s="156"/>
      <c r="S1402" s="156"/>
      <c r="T1402" s="156"/>
      <c r="U1402" s="156"/>
      <c r="V1402" s="156"/>
      <c r="W1402" s="156"/>
      <c r="X1402" s="156"/>
      <c r="Y1402" s="156"/>
      <c r="Z1402" s="156"/>
      <c r="AA1402" s="156"/>
      <c r="AB1402" s="156"/>
      <c r="AC1402" s="156"/>
      <c r="AD1402" s="156"/>
      <c r="AE1402" s="156"/>
      <c r="AF1402" s="156"/>
      <c r="AG1402" s="156"/>
      <c r="AH1402" s="156"/>
      <c r="AI1402" s="156"/>
      <c r="AJ1402" s="156"/>
      <c r="AK1402" s="156"/>
      <c r="AL1402" s="156"/>
      <c r="AM1402" s="156"/>
      <c r="AN1402" s="156"/>
      <c r="AO1402" s="156"/>
      <c r="AP1402" s="156"/>
      <c r="AQ1402" s="156"/>
      <c r="AR1402" s="156"/>
      <c r="AS1402" s="156"/>
      <c r="AT1402" s="156"/>
      <c r="AU1402" s="156"/>
      <c r="AV1402" s="156"/>
      <c r="AW1402" s="156"/>
      <c r="AX1402" s="156"/>
      <c r="AY1402" s="156"/>
      <c r="AZ1402" s="156"/>
      <c r="BA1402" s="156"/>
      <c r="BB1402" s="156"/>
      <c r="BC1402" s="156"/>
      <c r="BD1402" s="156"/>
      <c r="BE1402" s="156"/>
      <c r="BF1402" s="156"/>
      <c r="BG1402" s="156"/>
    </row>
    <row r="1403" spans="1:59" s="157" customFormat="1" x14ac:dyDescent="0.2">
      <c r="A1403" s="155"/>
      <c r="B1403" s="155"/>
      <c r="C1403" s="156"/>
      <c r="D1403" s="156"/>
      <c r="E1403" s="156"/>
      <c r="F1403" s="156"/>
      <c r="G1403" s="156"/>
      <c r="H1403" s="156"/>
      <c r="I1403" s="156"/>
      <c r="J1403" s="156"/>
      <c r="K1403" s="156"/>
      <c r="L1403" s="156"/>
      <c r="M1403" s="156"/>
      <c r="N1403" s="156"/>
      <c r="O1403" s="156"/>
      <c r="P1403" s="156"/>
      <c r="Q1403" s="156"/>
      <c r="R1403" s="156"/>
      <c r="S1403" s="156"/>
      <c r="T1403" s="156"/>
      <c r="U1403" s="156"/>
      <c r="V1403" s="156"/>
      <c r="W1403" s="156"/>
      <c r="X1403" s="156"/>
      <c r="Y1403" s="156"/>
      <c r="Z1403" s="156"/>
      <c r="AA1403" s="156"/>
      <c r="AB1403" s="156"/>
      <c r="AC1403" s="156"/>
      <c r="AD1403" s="156"/>
      <c r="AE1403" s="156"/>
      <c r="AF1403" s="156"/>
      <c r="AG1403" s="156"/>
      <c r="AH1403" s="156"/>
      <c r="AI1403" s="156"/>
      <c r="AJ1403" s="156"/>
      <c r="AK1403" s="156"/>
      <c r="AL1403" s="156"/>
      <c r="AM1403" s="156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</row>
    <row r="1404" spans="1:59" s="157" customFormat="1" x14ac:dyDescent="0.2">
      <c r="A1404" s="155"/>
      <c r="B1404" s="155"/>
      <c r="C1404" s="156"/>
      <c r="D1404" s="156"/>
      <c r="E1404" s="156"/>
      <c r="F1404" s="156"/>
      <c r="G1404" s="156"/>
      <c r="H1404" s="156"/>
      <c r="I1404" s="156"/>
      <c r="J1404" s="156"/>
      <c r="K1404" s="156"/>
      <c r="L1404" s="156"/>
      <c r="M1404" s="156"/>
      <c r="N1404" s="156"/>
      <c r="O1404" s="156"/>
      <c r="P1404" s="156"/>
      <c r="Q1404" s="156"/>
      <c r="R1404" s="156"/>
      <c r="S1404" s="156"/>
      <c r="T1404" s="156"/>
      <c r="U1404" s="156"/>
      <c r="V1404" s="156"/>
      <c r="W1404" s="156"/>
      <c r="X1404" s="156"/>
      <c r="Y1404" s="156"/>
      <c r="Z1404" s="156"/>
      <c r="AA1404" s="156"/>
      <c r="AB1404" s="156"/>
      <c r="AC1404" s="156"/>
      <c r="AD1404" s="156"/>
      <c r="AE1404" s="156"/>
      <c r="AF1404" s="156"/>
      <c r="AG1404" s="156"/>
      <c r="AH1404" s="156"/>
      <c r="AI1404" s="156"/>
      <c r="AJ1404" s="156"/>
      <c r="AK1404" s="156"/>
      <c r="AL1404" s="156"/>
      <c r="AM1404" s="156"/>
      <c r="AN1404" s="156"/>
      <c r="AO1404" s="156"/>
      <c r="AP1404" s="156"/>
      <c r="AQ1404" s="156"/>
      <c r="AR1404" s="156"/>
      <c r="AS1404" s="156"/>
      <c r="AT1404" s="156"/>
      <c r="AU1404" s="156"/>
      <c r="AV1404" s="156"/>
      <c r="AW1404" s="156"/>
      <c r="AX1404" s="156"/>
      <c r="AY1404" s="156"/>
      <c r="AZ1404" s="156"/>
      <c r="BA1404" s="156"/>
      <c r="BB1404" s="156"/>
      <c r="BC1404" s="156"/>
      <c r="BD1404" s="156"/>
      <c r="BE1404" s="156"/>
      <c r="BF1404" s="156"/>
      <c r="BG1404" s="156"/>
    </row>
    <row r="1405" spans="1:59" s="157" customFormat="1" x14ac:dyDescent="0.2">
      <c r="A1405" s="155"/>
      <c r="B1405" s="155"/>
      <c r="C1405" s="156"/>
      <c r="D1405" s="156"/>
      <c r="E1405" s="156"/>
      <c r="F1405" s="156"/>
      <c r="G1405" s="156"/>
      <c r="H1405" s="156"/>
      <c r="I1405" s="156"/>
      <c r="J1405" s="156"/>
      <c r="K1405" s="156"/>
      <c r="L1405" s="156"/>
      <c r="M1405" s="156"/>
      <c r="N1405" s="156"/>
      <c r="O1405" s="156"/>
      <c r="P1405" s="156"/>
      <c r="Q1405" s="156"/>
      <c r="R1405" s="156"/>
      <c r="S1405" s="156"/>
      <c r="T1405" s="156"/>
      <c r="U1405" s="156"/>
      <c r="V1405" s="156"/>
      <c r="W1405" s="156"/>
      <c r="X1405" s="156"/>
      <c r="Y1405" s="156"/>
      <c r="Z1405" s="156"/>
      <c r="AA1405" s="156"/>
      <c r="AB1405" s="156"/>
      <c r="AC1405" s="156"/>
      <c r="AD1405" s="156"/>
      <c r="AE1405" s="156"/>
      <c r="AF1405" s="156"/>
      <c r="AG1405" s="156"/>
      <c r="AH1405" s="156"/>
      <c r="AI1405" s="156"/>
      <c r="AJ1405" s="156"/>
      <c r="AK1405" s="156"/>
      <c r="AL1405" s="156"/>
      <c r="AM1405" s="156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</row>
    <row r="1406" spans="1:59" s="157" customFormat="1" x14ac:dyDescent="0.2">
      <c r="A1406" s="155"/>
      <c r="B1406" s="155"/>
      <c r="C1406" s="156"/>
      <c r="D1406" s="156"/>
      <c r="E1406" s="156"/>
      <c r="F1406" s="156"/>
      <c r="G1406" s="156"/>
      <c r="H1406" s="156"/>
      <c r="I1406" s="156"/>
      <c r="J1406" s="156"/>
      <c r="K1406" s="156"/>
      <c r="L1406" s="156"/>
      <c r="M1406" s="156"/>
      <c r="N1406" s="156"/>
      <c r="O1406" s="156"/>
      <c r="P1406" s="156"/>
      <c r="Q1406" s="156"/>
      <c r="R1406" s="156"/>
      <c r="S1406" s="156"/>
      <c r="T1406" s="156"/>
      <c r="U1406" s="156"/>
      <c r="V1406" s="156"/>
      <c r="W1406" s="156"/>
      <c r="X1406" s="156"/>
      <c r="Y1406" s="156"/>
      <c r="Z1406" s="156"/>
      <c r="AA1406" s="156"/>
      <c r="AB1406" s="156"/>
      <c r="AC1406" s="156"/>
      <c r="AD1406" s="156"/>
      <c r="AE1406" s="156"/>
      <c r="AF1406" s="156"/>
      <c r="AG1406" s="156"/>
      <c r="AH1406" s="156"/>
      <c r="AI1406" s="156"/>
      <c r="AJ1406" s="156"/>
      <c r="AK1406" s="156"/>
      <c r="AL1406" s="156"/>
      <c r="AM1406" s="156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</row>
    <row r="1407" spans="1:59" s="157" customFormat="1" x14ac:dyDescent="0.2">
      <c r="A1407" s="155"/>
      <c r="B1407" s="155"/>
      <c r="C1407" s="156"/>
      <c r="D1407" s="156"/>
      <c r="E1407" s="156"/>
      <c r="F1407" s="156"/>
      <c r="G1407" s="156"/>
      <c r="H1407" s="156"/>
      <c r="I1407" s="156"/>
      <c r="J1407" s="156"/>
      <c r="K1407" s="156"/>
      <c r="L1407" s="156"/>
      <c r="M1407" s="156"/>
      <c r="N1407" s="156"/>
      <c r="O1407" s="156"/>
      <c r="P1407" s="156"/>
      <c r="Q1407" s="156"/>
      <c r="R1407" s="156"/>
      <c r="S1407" s="156"/>
      <c r="T1407" s="156"/>
      <c r="U1407" s="156"/>
      <c r="V1407" s="156"/>
      <c r="W1407" s="156"/>
      <c r="X1407" s="156"/>
      <c r="Y1407" s="156"/>
      <c r="Z1407" s="156"/>
      <c r="AA1407" s="156"/>
      <c r="AB1407" s="156"/>
      <c r="AC1407" s="156"/>
      <c r="AD1407" s="156"/>
      <c r="AE1407" s="156"/>
      <c r="AF1407" s="156"/>
      <c r="AG1407" s="156"/>
      <c r="AH1407" s="156"/>
      <c r="AI1407" s="156"/>
      <c r="AJ1407" s="156"/>
      <c r="AK1407" s="156"/>
      <c r="AL1407" s="156"/>
      <c r="AM1407" s="156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</row>
    <row r="1408" spans="1:59" s="157" customFormat="1" x14ac:dyDescent="0.2">
      <c r="A1408" s="155"/>
      <c r="B1408" s="155"/>
      <c r="C1408" s="156"/>
      <c r="D1408" s="156"/>
      <c r="E1408" s="156"/>
      <c r="F1408" s="156"/>
      <c r="G1408" s="156"/>
      <c r="H1408" s="156"/>
      <c r="I1408" s="156"/>
      <c r="J1408" s="156"/>
      <c r="K1408" s="156"/>
      <c r="L1408" s="156"/>
      <c r="M1408" s="156"/>
      <c r="N1408" s="156"/>
      <c r="O1408" s="156"/>
      <c r="P1408" s="156"/>
      <c r="Q1408" s="156"/>
      <c r="R1408" s="156"/>
      <c r="S1408" s="156"/>
      <c r="T1408" s="156"/>
      <c r="U1408" s="156"/>
      <c r="V1408" s="156"/>
      <c r="W1408" s="156"/>
      <c r="X1408" s="156"/>
      <c r="Y1408" s="156"/>
      <c r="Z1408" s="156"/>
      <c r="AA1408" s="156"/>
      <c r="AB1408" s="156"/>
      <c r="AC1408" s="156"/>
      <c r="AD1408" s="156"/>
      <c r="AE1408" s="156"/>
      <c r="AF1408" s="156"/>
      <c r="AG1408" s="156"/>
      <c r="AH1408" s="156"/>
      <c r="AI1408" s="156"/>
      <c r="AJ1408" s="156"/>
      <c r="AK1408" s="156"/>
      <c r="AL1408" s="156"/>
      <c r="AM1408" s="156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</row>
    <row r="1409" spans="1:59" s="157" customFormat="1" x14ac:dyDescent="0.2">
      <c r="A1409" s="155"/>
      <c r="B1409" s="155"/>
      <c r="C1409" s="156"/>
      <c r="D1409" s="156"/>
      <c r="E1409" s="156"/>
      <c r="F1409" s="156"/>
      <c r="G1409" s="156"/>
      <c r="H1409" s="156"/>
      <c r="I1409" s="156"/>
      <c r="J1409" s="156"/>
      <c r="K1409" s="156"/>
      <c r="L1409" s="156"/>
      <c r="M1409" s="156"/>
      <c r="N1409" s="156"/>
      <c r="O1409" s="156"/>
      <c r="P1409" s="156"/>
      <c r="Q1409" s="156"/>
      <c r="R1409" s="156"/>
      <c r="S1409" s="156"/>
      <c r="T1409" s="156"/>
      <c r="U1409" s="156"/>
      <c r="V1409" s="156"/>
      <c r="W1409" s="156"/>
      <c r="X1409" s="156"/>
      <c r="Y1409" s="156"/>
      <c r="Z1409" s="156"/>
      <c r="AA1409" s="156"/>
      <c r="AB1409" s="156"/>
      <c r="AC1409" s="156"/>
      <c r="AD1409" s="156"/>
      <c r="AE1409" s="156"/>
      <c r="AF1409" s="156"/>
      <c r="AG1409" s="156"/>
      <c r="AH1409" s="156"/>
      <c r="AI1409" s="156"/>
      <c r="AJ1409" s="156"/>
      <c r="AK1409" s="156"/>
      <c r="AL1409" s="156"/>
      <c r="AM1409" s="156"/>
      <c r="AN1409" s="156"/>
      <c r="AO1409" s="156"/>
      <c r="AP1409" s="156"/>
      <c r="AQ1409" s="156"/>
      <c r="AR1409" s="156"/>
      <c r="AS1409" s="156"/>
      <c r="AT1409" s="156"/>
      <c r="AU1409" s="156"/>
      <c r="AV1409" s="156"/>
      <c r="AW1409" s="156"/>
      <c r="AX1409" s="156"/>
      <c r="AY1409" s="156"/>
      <c r="AZ1409" s="156"/>
      <c r="BA1409" s="156"/>
      <c r="BB1409" s="156"/>
      <c r="BC1409" s="156"/>
      <c r="BD1409" s="156"/>
      <c r="BE1409" s="156"/>
      <c r="BF1409" s="156"/>
      <c r="BG1409" s="156"/>
    </row>
    <row r="1410" spans="1:59" s="157" customFormat="1" x14ac:dyDescent="0.2">
      <c r="A1410" s="155"/>
      <c r="B1410" s="155"/>
      <c r="C1410" s="156"/>
      <c r="D1410" s="156"/>
      <c r="E1410" s="156"/>
      <c r="F1410" s="156"/>
      <c r="G1410" s="156"/>
      <c r="H1410" s="156"/>
      <c r="I1410" s="156"/>
      <c r="J1410" s="156"/>
      <c r="K1410" s="156"/>
      <c r="L1410" s="156"/>
      <c r="M1410" s="156"/>
      <c r="N1410" s="156"/>
      <c r="O1410" s="156"/>
      <c r="P1410" s="156"/>
      <c r="Q1410" s="156"/>
      <c r="R1410" s="156"/>
      <c r="S1410" s="156"/>
      <c r="T1410" s="156"/>
      <c r="U1410" s="156"/>
      <c r="V1410" s="156"/>
      <c r="W1410" s="156"/>
      <c r="X1410" s="156"/>
      <c r="Y1410" s="156"/>
      <c r="Z1410" s="156"/>
      <c r="AA1410" s="156"/>
      <c r="AB1410" s="156"/>
      <c r="AC1410" s="156"/>
      <c r="AD1410" s="156"/>
      <c r="AE1410" s="156"/>
      <c r="AF1410" s="156"/>
      <c r="AG1410" s="156"/>
      <c r="AH1410" s="156"/>
      <c r="AI1410" s="156"/>
      <c r="AJ1410" s="156"/>
      <c r="AK1410" s="156"/>
      <c r="AL1410" s="156"/>
      <c r="AM1410" s="156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</row>
    <row r="1411" spans="1:59" s="157" customFormat="1" x14ac:dyDescent="0.2">
      <c r="A1411" s="155"/>
      <c r="B1411" s="155"/>
      <c r="C1411" s="156"/>
      <c r="D1411" s="156"/>
      <c r="E1411" s="156"/>
      <c r="F1411" s="156"/>
      <c r="G1411" s="156"/>
      <c r="H1411" s="156"/>
      <c r="I1411" s="156"/>
      <c r="J1411" s="156"/>
      <c r="K1411" s="156"/>
      <c r="L1411" s="156"/>
      <c r="M1411" s="156"/>
      <c r="N1411" s="156"/>
      <c r="O1411" s="156"/>
      <c r="P1411" s="156"/>
      <c r="Q1411" s="156"/>
      <c r="R1411" s="156"/>
      <c r="S1411" s="156"/>
      <c r="T1411" s="156"/>
      <c r="U1411" s="156"/>
      <c r="V1411" s="156"/>
      <c r="W1411" s="156"/>
      <c r="X1411" s="156"/>
      <c r="Y1411" s="156"/>
      <c r="Z1411" s="156"/>
      <c r="AA1411" s="156"/>
      <c r="AB1411" s="156"/>
      <c r="AC1411" s="156"/>
      <c r="AD1411" s="156"/>
      <c r="AE1411" s="156"/>
      <c r="AF1411" s="156"/>
      <c r="AG1411" s="156"/>
      <c r="AH1411" s="156"/>
      <c r="AI1411" s="156"/>
      <c r="AJ1411" s="156"/>
      <c r="AK1411" s="156"/>
      <c r="AL1411" s="156"/>
      <c r="AM1411" s="156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</row>
    <row r="1412" spans="1:59" s="157" customFormat="1" x14ac:dyDescent="0.2">
      <c r="A1412" s="155"/>
      <c r="B1412" s="155"/>
      <c r="C1412" s="156"/>
      <c r="D1412" s="156"/>
      <c r="E1412" s="156"/>
      <c r="F1412" s="156"/>
      <c r="G1412" s="156"/>
      <c r="H1412" s="156"/>
      <c r="I1412" s="156"/>
      <c r="J1412" s="156"/>
      <c r="K1412" s="156"/>
      <c r="L1412" s="156"/>
      <c r="M1412" s="156"/>
      <c r="N1412" s="156"/>
      <c r="O1412" s="156"/>
      <c r="P1412" s="156"/>
      <c r="Q1412" s="156"/>
      <c r="R1412" s="156"/>
      <c r="S1412" s="156"/>
      <c r="T1412" s="156"/>
      <c r="U1412" s="156"/>
      <c r="V1412" s="156"/>
      <c r="W1412" s="156"/>
      <c r="X1412" s="156"/>
      <c r="Y1412" s="156"/>
      <c r="Z1412" s="156"/>
      <c r="AA1412" s="156"/>
      <c r="AB1412" s="156"/>
      <c r="AC1412" s="156"/>
      <c r="AD1412" s="156"/>
      <c r="AE1412" s="156"/>
      <c r="AF1412" s="156"/>
      <c r="AG1412" s="156"/>
      <c r="AH1412" s="156"/>
      <c r="AI1412" s="156"/>
      <c r="AJ1412" s="156"/>
      <c r="AK1412" s="156"/>
      <c r="AL1412" s="156"/>
      <c r="AM1412" s="156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</row>
    <row r="1413" spans="1:59" s="157" customFormat="1" x14ac:dyDescent="0.2">
      <c r="A1413" s="155"/>
      <c r="B1413" s="155"/>
      <c r="C1413" s="156"/>
      <c r="D1413" s="156"/>
      <c r="E1413" s="156"/>
      <c r="F1413" s="156"/>
      <c r="G1413" s="156"/>
      <c r="H1413" s="156"/>
      <c r="I1413" s="156"/>
      <c r="J1413" s="156"/>
      <c r="K1413" s="156"/>
      <c r="L1413" s="156"/>
      <c r="M1413" s="156"/>
      <c r="N1413" s="156"/>
      <c r="O1413" s="156"/>
      <c r="P1413" s="156"/>
      <c r="Q1413" s="156"/>
      <c r="R1413" s="156"/>
      <c r="S1413" s="156"/>
      <c r="T1413" s="156"/>
      <c r="U1413" s="156"/>
      <c r="V1413" s="156"/>
      <c r="W1413" s="156"/>
      <c r="X1413" s="156"/>
      <c r="Y1413" s="156"/>
      <c r="Z1413" s="156"/>
      <c r="AA1413" s="156"/>
      <c r="AB1413" s="156"/>
      <c r="AC1413" s="156"/>
      <c r="AD1413" s="156"/>
      <c r="AE1413" s="156"/>
      <c r="AF1413" s="156"/>
      <c r="AG1413" s="156"/>
      <c r="AH1413" s="156"/>
      <c r="AI1413" s="156"/>
      <c r="AJ1413" s="156"/>
      <c r="AK1413" s="156"/>
      <c r="AL1413" s="156"/>
      <c r="AM1413" s="156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</row>
    <row r="1414" spans="1:59" s="157" customFormat="1" x14ac:dyDescent="0.2">
      <c r="A1414" s="155"/>
      <c r="B1414" s="155"/>
      <c r="C1414" s="156"/>
      <c r="D1414" s="156"/>
      <c r="E1414" s="156"/>
      <c r="F1414" s="156"/>
      <c r="G1414" s="156"/>
      <c r="H1414" s="156"/>
      <c r="I1414" s="156"/>
      <c r="J1414" s="156"/>
      <c r="K1414" s="156"/>
      <c r="L1414" s="156"/>
      <c r="M1414" s="156"/>
      <c r="N1414" s="156"/>
      <c r="O1414" s="156"/>
      <c r="P1414" s="156"/>
      <c r="Q1414" s="156"/>
      <c r="R1414" s="156"/>
      <c r="S1414" s="156"/>
      <c r="T1414" s="156"/>
      <c r="U1414" s="156"/>
      <c r="V1414" s="156"/>
      <c r="W1414" s="156"/>
      <c r="X1414" s="156"/>
      <c r="Y1414" s="156"/>
      <c r="Z1414" s="156"/>
      <c r="AA1414" s="156"/>
      <c r="AB1414" s="156"/>
      <c r="AC1414" s="156"/>
      <c r="AD1414" s="156"/>
      <c r="AE1414" s="156"/>
      <c r="AF1414" s="156"/>
      <c r="AG1414" s="156"/>
      <c r="AH1414" s="156"/>
      <c r="AI1414" s="156"/>
      <c r="AJ1414" s="156"/>
      <c r="AK1414" s="156"/>
      <c r="AL1414" s="156"/>
      <c r="AM1414" s="156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</row>
    <row r="1415" spans="1:59" s="157" customFormat="1" x14ac:dyDescent="0.2">
      <c r="A1415" s="155"/>
      <c r="B1415" s="155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  <c r="AF1415" s="156"/>
      <c r="AG1415" s="156"/>
      <c r="AH1415" s="156"/>
      <c r="AI1415" s="156"/>
      <c r="AJ1415" s="156"/>
      <c r="AK1415" s="156"/>
      <c r="AL1415" s="156"/>
      <c r="AM1415" s="156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</row>
    <row r="1416" spans="1:59" s="157" customFormat="1" x14ac:dyDescent="0.2">
      <c r="A1416" s="155"/>
      <c r="B1416" s="155"/>
      <c r="C1416" s="156"/>
      <c r="D1416" s="156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6"/>
      <c r="O1416" s="156"/>
      <c r="P1416" s="156"/>
      <c r="Q1416" s="156"/>
      <c r="R1416" s="156"/>
      <c r="S1416" s="156"/>
      <c r="T1416" s="156"/>
      <c r="U1416" s="156"/>
      <c r="V1416" s="156"/>
      <c r="W1416" s="156"/>
      <c r="X1416" s="156"/>
      <c r="Y1416" s="156"/>
      <c r="Z1416" s="156"/>
      <c r="AA1416" s="156"/>
      <c r="AB1416" s="156"/>
      <c r="AC1416" s="156"/>
      <c r="AD1416" s="156"/>
      <c r="AE1416" s="156"/>
      <c r="AF1416" s="156"/>
      <c r="AG1416" s="156"/>
      <c r="AH1416" s="156"/>
      <c r="AI1416" s="156"/>
      <c r="AJ1416" s="156"/>
      <c r="AK1416" s="156"/>
      <c r="AL1416" s="156"/>
      <c r="AM1416" s="156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</row>
    <row r="1417" spans="1:59" s="157" customFormat="1" x14ac:dyDescent="0.2">
      <c r="A1417" s="155"/>
      <c r="B1417" s="155"/>
      <c r="C1417" s="156"/>
      <c r="D1417" s="156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6"/>
      <c r="O1417" s="156"/>
      <c r="P1417" s="156"/>
      <c r="Q1417" s="156"/>
      <c r="R1417" s="156"/>
      <c r="S1417" s="156"/>
      <c r="T1417" s="156"/>
      <c r="U1417" s="156"/>
      <c r="V1417" s="156"/>
      <c r="W1417" s="156"/>
      <c r="X1417" s="156"/>
      <c r="Y1417" s="156"/>
      <c r="Z1417" s="156"/>
      <c r="AA1417" s="156"/>
      <c r="AB1417" s="156"/>
      <c r="AC1417" s="156"/>
      <c r="AD1417" s="156"/>
      <c r="AE1417" s="156"/>
      <c r="AF1417" s="156"/>
      <c r="AG1417" s="156"/>
      <c r="AH1417" s="156"/>
      <c r="AI1417" s="156"/>
      <c r="AJ1417" s="156"/>
      <c r="AK1417" s="156"/>
      <c r="AL1417" s="156"/>
      <c r="AM1417" s="156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</row>
    <row r="1418" spans="1:59" s="157" customFormat="1" x14ac:dyDescent="0.2">
      <c r="A1418" s="155"/>
      <c r="B1418" s="155"/>
      <c r="C1418" s="156"/>
      <c r="D1418" s="156"/>
      <c r="E1418" s="156"/>
      <c r="F1418" s="156"/>
      <c r="G1418" s="156"/>
      <c r="H1418" s="156"/>
      <c r="I1418" s="156"/>
      <c r="J1418" s="156"/>
      <c r="K1418" s="156"/>
      <c r="L1418" s="156"/>
      <c r="M1418" s="156"/>
      <c r="N1418" s="156"/>
      <c r="O1418" s="156"/>
      <c r="P1418" s="156"/>
      <c r="Q1418" s="156"/>
      <c r="R1418" s="156"/>
      <c r="S1418" s="156"/>
      <c r="T1418" s="156"/>
      <c r="U1418" s="156"/>
      <c r="V1418" s="156"/>
      <c r="W1418" s="156"/>
      <c r="X1418" s="156"/>
      <c r="Y1418" s="156"/>
      <c r="Z1418" s="156"/>
      <c r="AA1418" s="156"/>
      <c r="AB1418" s="156"/>
      <c r="AC1418" s="156"/>
      <c r="AD1418" s="156"/>
      <c r="AE1418" s="156"/>
      <c r="AF1418" s="156"/>
      <c r="AG1418" s="156"/>
      <c r="AH1418" s="156"/>
      <c r="AI1418" s="156"/>
      <c r="AJ1418" s="156"/>
      <c r="AK1418" s="156"/>
      <c r="AL1418" s="156"/>
      <c r="AM1418" s="156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</row>
    <row r="1419" spans="1:59" s="157" customFormat="1" x14ac:dyDescent="0.2">
      <c r="A1419" s="155"/>
      <c r="B1419" s="155"/>
      <c r="C1419" s="156"/>
      <c r="D1419" s="156"/>
      <c r="E1419" s="156"/>
      <c r="F1419" s="156"/>
      <c r="G1419" s="156"/>
      <c r="H1419" s="156"/>
      <c r="I1419" s="156"/>
      <c r="J1419" s="156"/>
      <c r="K1419" s="156"/>
      <c r="L1419" s="156"/>
      <c r="M1419" s="156"/>
      <c r="N1419" s="156"/>
      <c r="O1419" s="156"/>
      <c r="P1419" s="156"/>
      <c r="Q1419" s="156"/>
      <c r="R1419" s="156"/>
      <c r="S1419" s="156"/>
      <c r="T1419" s="156"/>
      <c r="U1419" s="156"/>
      <c r="V1419" s="156"/>
      <c r="W1419" s="156"/>
      <c r="X1419" s="156"/>
      <c r="Y1419" s="156"/>
      <c r="Z1419" s="156"/>
      <c r="AA1419" s="156"/>
      <c r="AB1419" s="156"/>
      <c r="AC1419" s="156"/>
      <c r="AD1419" s="156"/>
      <c r="AE1419" s="156"/>
      <c r="AF1419" s="156"/>
      <c r="AG1419" s="156"/>
      <c r="AH1419" s="156"/>
      <c r="AI1419" s="156"/>
      <c r="AJ1419" s="156"/>
      <c r="AK1419" s="156"/>
      <c r="AL1419" s="156"/>
      <c r="AM1419" s="156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</row>
    <row r="1420" spans="1:59" s="157" customFormat="1" x14ac:dyDescent="0.2">
      <c r="A1420" s="155"/>
      <c r="B1420" s="155"/>
      <c r="C1420" s="156"/>
      <c r="D1420" s="156"/>
      <c r="E1420" s="156"/>
      <c r="F1420" s="156"/>
      <c r="G1420" s="156"/>
      <c r="H1420" s="156"/>
      <c r="I1420" s="156"/>
      <c r="J1420" s="156"/>
      <c r="K1420" s="156"/>
      <c r="L1420" s="156"/>
      <c r="M1420" s="156"/>
      <c r="N1420" s="156"/>
      <c r="O1420" s="156"/>
      <c r="P1420" s="156"/>
      <c r="Q1420" s="156"/>
      <c r="R1420" s="156"/>
      <c r="S1420" s="156"/>
      <c r="T1420" s="156"/>
      <c r="U1420" s="156"/>
      <c r="V1420" s="156"/>
      <c r="W1420" s="156"/>
      <c r="X1420" s="156"/>
      <c r="Y1420" s="156"/>
      <c r="Z1420" s="156"/>
      <c r="AA1420" s="156"/>
      <c r="AB1420" s="156"/>
      <c r="AC1420" s="156"/>
      <c r="AD1420" s="156"/>
      <c r="AE1420" s="156"/>
      <c r="AF1420" s="156"/>
      <c r="AG1420" s="156"/>
      <c r="AH1420" s="156"/>
      <c r="AI1420" s="156"/>
      <c r="AJ1420" s="156"/>
      <c r="AK1420" s="156"/>
      <c r="AL1420" s="156"/>
      <c r="AM1420" s="156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</row>
    <row r="1421" spans="1:59" s="157" customFormat="1" x14ac:dyDescent="0.2">
      <c r="A1421" s="155"/>
      <c r="B1421" s="155"/>
      <c r="C1421" s="156"/>
      <c r="D1421" s="156"/>
      <c r="E1421" s="156"/>
      <c r="F1421" s="156"/>
      <c r="G1421" s="156"/>
      <c r="H1421" s="156"/>
      <c r="I1421" s="156"/>
      <c r="J1421" s="156"/>
      <c r="K1421" s="156"/>
      <c r="L1421" s="156"/>
      <c r="M1421" s="156"/>
      <c r="N1421" s="156"/>
      <c r="O1421" s="156"/>
      <c r="P1421" s="156"/>
      <c r="Q1421" s="156"/>
      <c r="R1421" s="156"/>
      <c r="S1421" s="156"/>
      <c r="T1421" s="156"/>
      <c r="U1421" s="156"/>
      <c r="V1421" s="156"/>
      <c r="W1421" s="156"/>
      <c r="X1421" s="156"/>
      <c r="Y1421" s="156"/>
      <c r="Z1421" s="156"/>
      <c r="AA1421" s="156"/>
      <c r="AB1421" s="156"/>
      <c r="AC1421" s="156"/>
      <c r="AD1421" s="156"/>
      <c r="AE1421" s="156"/>
      <c r="AF1421" s="156"/>
      <c r="AG1421" s="156"/>
      <c r="AH1421" s="156"/>
      <c r="AI1421" s="156"/>
      <c r="AJ1421" s="156"/>
      <c r="AK1421" s="156"/>
      <c r="AL1421" s="156"/>
      <c r="AM1421" s="156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</row>
    <row r="1422" spans="1:59" s="157" customFormat="1" x14ac:dyDescent="0.2">
      <c r="A1422" s="155"/>
      <c r="B1422" s="155"/>
      <c r="C1422" s="156"/>
      <c r="D1422" s="156"/>
      <c r="E1422" s="156"/>
      <c r="F1422" s="156"/>
      <c r="G1422" s="156"/>
      <c r="H1422" s="156"/>
      <c r="I1422" s="156"/>
      <c r="J1422" s="156"/>
      <c r="K1422" s="156"/>
      <c r="L1422" s="156"/>
      <c r="M1422" s="156"/>
      <c r="N1422" s="156"/>
      <c r="O1422" s="156"/>
      <c r="P1422" s="156"/>
      <c r="Q1422" s="156"/>
      <c r="R1422" s="156"/>
      <c r="S1422" s="156"/>
      <c r="T1422" s="156"/>
      <c r="U1422" s="156"/>
      <c r="V1422" s="156"/>
      <c r="W1422" s="156"/>
      <c r="X1422" s="156"/>
      <c r="Y1422" s="156"/>
      <c r="Z1422" s="156"/>
      <c r="AA1422" s="156"/>
      <c r="AB1422" s="156"/>
      <c r="AC1422" s="156"/>
      <c r="AD1422" s="156"/>
      <c r="AE1422" s="156"/>
      <c r="AF1422" s="156"/>
      <c r="AG1422" s="156"/>
      <c r="AH1422" s="156"/>
      <c r="AI1422" s="156"/>
      <c r="AJ1422" s="156"/>
      <c r="AK1422" s="156"/>
      <c r="AL1422" s="156"/>
      <c r="AM1422" s="156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</row>
    <row r="1423" spans="1:59" s="157" customFormat="1" x14ac:dyDescent="0.2">
      <c r="A1423" s="155"/>
      <c r="B1423" s="155"/>
      <c r="C1423" s="156"/>
      <c r="D1423" s="156"/>
      <c r="E1423" s="156"/>
      <c r="F1423" s="156"/>
      <c r="G1423" s="156"/>
      <c r="H1423" s="156"/>
      <c r="I1423" s="156"/>
      <c r="J1423" s="156"/>
      <c r="K1423" s="156"/>
      <c r="L1423" s="156"/>
      <c r="M1423" s="156"/>
      <c r="N1423" s="156"/>
      <c r="O1423" s="156"/>
      <c r="P1423" s="156"/>
      <c r="Q1423" s="156"/>
      <c r="R1423" s="156"/>
      <c r="S1423" s="156"/>
      <c r="T1423" s="156"/>
      <c r="U1423" s="156"/>
      <c r="V1423" s="156"/>
      <c r="W1423" s="156"/>
      <c r="X1423" s="156"/>
      <c r="Y1423" s="156"/>
      <c r="Z1423" s="156"/>
      <c r="AA1423" s="156"/>
      <c r="AB1423" s="156"/>
      <c r="AC1423" s="156"/>
      <c r="AD1423" s="156"/>
      <c r="AE1423" s="156"/>
      <c r="AF1423" s="156"/>
      <c r="AG1423" s="156"/>
      <c r="AH1423" s="156"/>
      <c r="AI1423" s="156"/>
      <c r="AJ1423" s="156"/>
      <c r="AK1423" s="156"/>
      <c r="AL1423" s="156"/>
      <c r="AM1423" s="156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</row>
    <row r="1424" spans="1:59" s="157" customFormat="1" x14ac:dyDescent="0.2">
      <c r="A1424" s="155"/>
      <c r="B1424" s="155"/>
      <c r="C1424" s="156"/>
      <c r="D1424" s="156"/>
      <c r="E1424" s="156"/>
      <c r="F1424" s="156"/>
      <c r="G1424" s="156"/>
      <c r="H1424" s="156"/>
      <c r="I1424" s="156"/>
      <c r="J1424" s="156"/>
      <c r="K1424" s="156"/>
      <c r="L1424" s="156"/>
      <c r="M1424" s="156"/>
      <c r="N1424" s="156"/>
      <c r="O1424" s="156"/>
      <c r="P1424" s="156"/>
      <c r="Q1424" s="156"/>
      <c r="R1424" s="156"/>
      <c r="S1424" s="156"/>
      <c r="T1424" s="156"/>
      <c r="U1424" s="156"/>
      <c r="V1424" s="156"/>
      <c r="W1424" s="156"/>
      <c r="X1424" s="156"/>
      <c r="Y1424" s="156"/>
      <c r="Z1424" s="156"/>
      <c r="AA1424" s="156"/>
      <c r="AB1424" s="156"/>
      <c r="AC1424" s="156"/>
      <c r="AD1424" s="156"/>
      <c r="AE1424" s="156"/>
      <c r="AF1424" s="156"/>
      <c r="AG1424" s="156"/>
      <c r="AH1424" s="156"/>
      <c r="AI1424" s="156"/>
      <c r="AJ1424" s="156"/>
      <c r="AK1424" s="156"/>
      <c r="AL1424" s="156"/>
      <c r="AM1424" s="156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</row>
    <row r="1425" spans="1:59" s="157" customFormat="1" x14ac:dyDescent="0.2">
      <c r="A1425" s="155"/>
      <c r="B1425" s="155"/>
      <c r="C1425" s="156"/>
      <c r="D1425" s="156"/>
      <c r="E1425" s="156"/>
      <c r="F1425" s="156"/>
      <c r="G1425" s="156"/>
      <c r="H1425" s="156"/>
      <c r="I1425" s="156"/>
      <c r="J1425" s="156"/>
      <c r="K1425" s="156"/>
      <c r="L1425" s="156"/>
      <c r="M1425" s="156"/>
      <c r="N1425" s="156"/>
      <c r="O1425" s="156"/>
      <c r="P1425" s="156"/>
      <c r="Q1425" s="156"/>
      <c r="R1425" s="156"/>
      <c r="S1425" s="156"/>
      <c r="T1425" s="156"/>
      <c r="U1425" s="156"/>
      <c r="V1425" s="156"/>
      <c r="W1425" s="156"/>
      <c r="X1425" s="156"/>
      <c r="Y1425" s="156"/>
      <c r="Z1425" s="156"/>
      <c r="AA1425" s="156"/>
      <c r="AB1425" s="156"/>
      <c r="AC1425" s="156"/>
      <c r="AD1425" s="156"/>
      <c r="AE1425" s="156"/>
      <c r="AF1425" s="156"/>
      <c r="AG1425" s="156"/>
      <c r="AH1425" s="156"/>
      <c r="AI1425" s="156"/>
      <c r="AJ1425" s="156"/>
      <c r="AK1425" s="156"/>
      <c r="AL1425" s="156"/>
      <c r="AM1425" s="156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</row>
    <row r="1426" spans="1:59" s="157" customFormat="1" x14ac:dyDescent="0.2">
      <c r="A1426" s="155"/>
      <c r="B1426" s="155"/>
      <c r="C1426" s="156"/>
      <c r="D1426" s="156"/>
      <c r="E1426" s="156"/>
      <c r="F1426" s="156"/>
      <c r="G1426" s="156"/>
      <c r="H1426" s="156"/>
      <c r="I1426" s="156"/>
      <c r="J1426" s="156"/>
      <c r="K1426" s="156"/>
      <c r="L1426" s="156"/>
      <c r="M1426" s="156"/>
      <c r="N1426" s="156"/>
      <c r="O1426" s="156"/>
      <c r="P1426" s="156"/>
      <c r="Q1426" s="156"/>
      <c r="R1426" s="156"/>
      <c r="S1426" s="156"/>
      <c r="T1426" s="156"/>
      <c r="U1426" s="156"/>
      <c r="V1426" s="156"/>
      <c r="W1426" s="156"/>
      <c r="X1426" s="156"/>
      <c r="Y1426" s="156"/>
      <c r="Z1426" s="156"/>
      <c r="AA1426" s="156"/>
      <c r="AB1426" s="156"/>
      <c r="AC1426" s="156"/>
      <c r="AD1426" s="156"/>
      <c r="AE1426" s="156"/>
      <c r="AF1426" s="156"/>
      <c r="AG1426" s="156"/>
      <c r="AH1426" s="156"/>
      <c r="AI1426" s="156"/>
      <c r="AJ1426" s="156"/>
      <c r="AK1426" s="156"/>
      <c r="AL1426" s="156"/>
      <c r="AM1426" s="156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</row>
    <row r="1427" spans="1:59" s="157" customFormat="1" x14ac:dyDescent="0.2">
      <c r="A1427" s="155"/>
      <c r="B1427" s="155"/>
      <c r="C1427" s="156"/>
      <c r="D1427" s="156"/>
      <c r="E1427" s="156"/>
      <c r="F1427" s="156"/>
      <c r="G1427" s="156"/>
      <c r="H1427" s="156"/>
      <c r="I1427" s="156"/>
      <c r="J1427" s="156"/>
      <c r="K1427" s="156"/>
      <c r="L1427" s="156"/>
      <c r="M1427" s="156"/>
      <c r="N1427" s="156"/>
      <c r="O1427" s="156"/>
      <c r="P1427" s="156"/>
      <c r="Q1427" s="156"/>
      <c r="R1427" s="156"/>
      <c r="S1427" s="156"/>
      <c r="T1427" s="156"/>
      <c r="U1427" s="156"/>
      <c r="V1427" s="156"/>
      <c r="W1427" s="156"/>
      <c r="X1427" s="156"/>
      <c r="Y1427" s="156"/>
      <c r="Z1427" s="156"/>
      <c r="AA1427" s="156"/>
      <c r="AB1427" s="156"/>
      <c r="AC1427" s="156"/>
      <c r="AD1427" s="156"/>
      <c r="AE1427" s="156"/>
      <c r="AF1427" s="156"/>
      <c r="AG1427" s="156"/>
      <c r="AH1427" s="156"/>
      <c r="AI1427" s="156"/>
      <c r="AJ1427" s="156"/>
      <c r="AK1427" s="156"/>
      <c r="AL1427" s="156"/>
      <c r="AM1427" s="156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</row>
    <row r="1428" spans="1:59" s="157" customFormat="1" x14ac:dyDescent="0.2">
      <c r="A1428" s="155"/>
      <c r="B1428" s="155"/>
      <c r="C1428" s="156"/>
      <c r="D1428" s="156"/>
      <c r="E1428" s="156"/>
      <c r="F1428" s="156"/>
      <c r="G1428" s="156"/>
      <c r="H1428" s="156"/>
      <c r="I1428" s="156"/>
      <c r="J1428" s="156"/>
      <c r="K1428" s="156"/>
      <c r="L1428" s="156"/>
      <c r="M1428" s="156"/>
      <c r="N1428" s="156"/>
      <c r="O1428" s="156"/>
      <c r="P1428" s="156"/>
      <c r="Q1428" s="156"/>
      <c r="R1428" s="156"/>
      <c r="S1428" s="156"/>
      <c r="T1428" s="156"/>
      <c r="U1428" s="156"/>
      <c r="V1428" s="156"/>
      <c r="W1428" s="156"/>
      <c r="X1428" s="156"/>
      <c r="Y1428" s="156"/>
      <c r="Z1428" s="156"/>
      <c r="AA1428" s="156"/>
      <c r="AB1428" s="156"/>
      <c r="AC1428" s="156"/>
      <c r="AD1428" s="156"/>
      <c r="AE1428" s="156"/>
      <c r="AF1428" s="156"/>
      <c r="AG1428" s="156"/>
      <c r="AH1428" s="156"/>
      <c r="AI1428" s="156"/>
      <c r="AJ1428" s="156"/>
      <c r="AK1428" s="156"/>
      <c r="AL1428" s="156"/>
      <c r="AM1428" s="156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</row>
    <row r="1429" spans="1:59" s="157" customFormat="1" x14ac:dyDescent="0.2">
      <c r="A1429" s="155"/>
      <c r="B1429" s="155"/>
      <c r="C1429" s="156"/>
      <c r="D1429" s="156"/>
      <c r="E1429" s="156"/>
      <c r="F1429" s="156"/>
      <c r="G1429" s="156"/>
      <c r="H1429" s="156"/>
      <c r="I1429" s="156"/>
      <c r="J1429" s="156"/>
      <c r="K1429" s="156"/>
      <c r="L1429" s="156"/>
      <c r="M1429" s="156"/>
      <c r="N1429" s="156"/>
      <c r="O1429" s="156"/>
      <c r="P1429" s="156"/>
      <c r="Q1429" s="156"/>
      <c r="R1429" s="156"/>
      <c r="S1429" s="156"/>
      <c r="T1429" s="156"/>
      <c r="U1429" s="156"/>
      <c r="V1429" s="156"/>
      <c r="W1429" s="156"/>
      <c r="X1429" s="156"/>
      <c r="Y1429" s="156"/>
      <c r="Z1429" s="156"/>
      <c r="AA1429" s="156"/>
      <c r="AB1429" s="156"/>
      <c r="AC1429" s="156"/>
      <c r="AD1429" s="156"/>
      <c r="AE1429" s="156"/>
      <c r="AF1429" s="156"/>
      <c r="AG1429" s="156"/>
      <c r="AH1429" s="156"/>
      <c r="AI1429" s="156"/>
      <c r="AJ1429" s="156"/>
      <c r="AK1429" s="156"/>
      <c r="AL1429" s="156"/>
      <c r="AM1429" s="156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</row>
    <row r="1430" spans="1:59" s="157" customFormat="1" x14ac:dyDescent="0.2">
      <c r="A1430" s="155"/>
      <c r="B1430" s="155"/>
      <c r="C1430" s="156"/>
      <c r="D1430" s="156"/>
      <c r="E1430" s="156"/>
      <c r="F1430" s="156"/>
      <c r="G1430" s="156"/>
      <c r="H1430" s="156"/>
      <c r="I1430" s="156"/>
      <c r="J1430" s="156"/>
      <c r="K1430" s="156"/>
      <c r="L1430" s="156"/>
      <c r="M1430" s="156"/>
      <c r="N1430" s="156"/>
      <c r="O1430" s="156"/>
      <c r="P1430" s="156"/>
      <c r="Q1430" s="156"/>
      <c r="R1430" s="156"/>
      <c r="S1430" s="156"/>
      <c r="T1430" s="156"/>
      <c r="U1430" s="156"/>
      <c r="V1430" s="156"/>
      <c r="W1430" s="156"/>
      <c r="X1430" s="156"/>
      <c r="Y1430" s="156"/>
      <c r="Z1430" s="156"/>
      <c r="AA1430" s="156"/>
      <c r="AB1430" s="156"/>
      <c r="AC1430" s="156"/>
      <c r="AD1430" s="156"/>
      <c r="AE1430" s="156"/>
      <c r="AF1430" s="156"/>
      <c r="AG1430" s="156"/>
      <c r="AH1430" s="156"/>
      <c r="AI1430" s="156"/>
      <c r="AJ1430" s="156"/>
      <c r="AK1430" s="156"/>
      <c r="AL1430" s="156"/>
      <c r="AM1430" s="156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</row>
    <row r="1431" spans="1:59" s="157" customFormat="1" x14ac:dyDescent="0.2">
      <c r="A1431" s="155"/>
      <c r="B1431" s="155"/>
      <c r="C1431" s="156"/>
      <c r="D1431" s="156"/>
      <c r="E1431" s="156"/>
      <c r="F1431" s="156"/>
      <c r="G1431" s="156"/>
      <c r="H1431" s="156"/>
      <c r="I1431" s="156"/>
      <c r="J1431" s="156"/>
      <c r="K1431" s="156"/>
      <c r="L1431" s="156"/>
      <c r="M1431" s="156"/>
      <c r="N1431" s="156"/>
      <c r="O1431" s="156"/>
      <c r="P1431" s="156"/>
      <c r="Q1431" s="156"/>
      <c r="R1431" s="156"/>
      <c r="S1431" s="156"/>
      <c r="T1431" s="156"/>
      <c r="U1431" s="156"/>
      <c r="V1431" s="156"/>
      <c r="W1431" s="156"/>
      <c r="X1431" s="156"/>
      <c r="Y1431" s="156"/>
      <c r="Z1431" s="156"/>
      <c r="AA1431" s="156"/>
      <c r="AB1431" s="156"/>
      <c r="AC1431" s="156"/>
      <c r="AD1431" s="156"/>
      <c r="AE1431" s="156"/>
      <c r="AF1431" s="156"/>
      <c r="AG1431" s="156"/>
      <c r="AH1431" s="156"/>
      <c r="AI1431" s="156"/>
      <c r="AJ1431" s="156"/>
      <c r="AK1431" s="156"/>
      <c r="AL1431" s="156"/>
      <c r="AM1431" s="156"/>
      <c r="AN1431" s="156"/>
      <c r="AO1431" s="156"/>
      <c r="AP1431" s="156"/>
      <c r="AQ1431" s="156"/>
      <c r="AR1431" s="156"/>
      <c r="AS1431" s="156"/>
      <c r="AT1431" s="156"/>
      <c r="AU1431" s="156"/>
      <c r="AV1431" s="156"/>
      <c r="AW1431" s="156"/>
      <c r="AX1431" s="156"/>
      <c r="AY1431" s="156"/>
      <c r="AZ1431" s="156"/>
      <c r="BA1431" s="156"/>
      <c r="BB1431" s="156"/>
      <c r="BC1431" s="156"/>
      <c r="BD1431" s="156"/>
      <c r="BE1431" s="156"/>
      <c r="BF1431" s="156"/>
      <c r="BG1431" s="156"/>
    </row>
    <row r="1432" spans="1:59" s="157" customFormat="1" x14ac:dyDescent="0.2">
      <c r="A1432" s="155"/>
      <c r="B1432" s="155"/>
      <c r="C1432" s="156"/>
      <c r="D1432" s="156"/>
      <c r="E1432" s="156"/>
      <c r="F1432" s="156"/>
      <c r="G1432" s="156"/>
      <c r="H1432" s="156"/>
      <c r="I1432" s="156"/>
      <c r="J1432" s="156"/>
      <c r="K1432" s="156"/>
      <c r="L1432" s="156"/>
      <c r="M1432" s="156"/>
      <c r="N1432" s="156"/>
      <c r="O1432" s="156"/>
      <c r="P1432" s="156"/>
      <c r="Q1432" s="156"/>
      <c r="R1432" s="156"/>
      <c r="S1432" s="156"/>
      <c r="T1432" s="156"/>
      <c r="U1432" s="156"/>
      <c r="V1432" s="156"/>
      <c r="W1432" s="156"/>
      <c r="X1432" s="156"/>
      <c r="Y1432" s="156"/>
      <c r="Z1432" s="156"/>
      <c r="AA1432" s="156"/>
      <c r="AB1432" s="156"/>
      <c r="AC1432" s="156"/>
      <c r="AD1432" s="156"/>
      <c r="AE1432" s="156"/>
      <c r="AF1432" s="156"/>
      <c r="AG1432" s="156"/>
      <c r="AH1432" s="156"/>
      <c r="AI1432" s="156"/>
      <c r="AJ1432" s="156"/>
      <c r="AK1432" s="156"/>
      <c r="AL1432" s="156"/>
      <c r="AM1432" s="156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</row>
    <row r="1433" spans="1:59" s="157" customFormat="1" x14ac:dyDescent="0.2">
      <c r="A1433" s="155"/>
      <c r="B1433" s="155"/>
      <c r="C1433" s="156"/>
      <c r="D1433" s="156"/>
      <c r="E1433" s="156"/>
      <c r="F1433" s="156"/>
      <c r="G1433" s="156"/>
      <c r="H1433" s="156"/>
      <c r="I1433" s="156"/>
      <c r="J1433" s="156"/>
      <c r="K1433" s="156"/>
      <c r="L1433" s="156"/>
      <c r="M1433" s="156"/>
      <c r="N1433" s="156"/>
      <c r="O1433" s="156"/>
      <c r="P1433" s="156"/>
      <c r="Q1433" s="156"/>
      <c r="R1433" s="156"/>
      <c r="S1433" s="156"/>
      <c r="T1433" s="156"/>
      <c r="U1433" s="156"/>
      <c r="V1433" s="156"/>
      <c r="W1433" s="156"/>
      <c r="X1433" s="156"/>
      <c r="Y1433" s="156"/>
      <c r="Z1433" s="156"/>
      <c r="AA1433" s="156"/>
      <c r="AB1433" s="156"/>
      <c r="AC1433" s="156"/>
      <c r="AD1433" s="156"/>
      <c r="AE1433" s="156"/>
      <c r="AF1433" s="156"/>
      <c r="AG1433" s="156"/>
      <c r="AH1433" s="156"/>
      <c r="AI1433" s="156"/>
      <c r="AJ1433" s="156"/>
      <c r="AK1433" s="156"/>
      <c r="AL1433" s="156"/>
      <c r="AM1433" s="156"/>
      <c r="AN1433" s="156"/>
      <c r="AO1433" s="156"/>
      <c r="AP1433" s="156"/>
      <c r="AQ1433" s="156"/>
      <c r="AR1433" s="156"/>
      <c r="AS1433" s="156"/>
      <c r="AT1433" s="156"/>
      <c r="AU1433" s="156"/>
      <c r="AV1433" s="156"/>
      <c r="AW1433" s="156"/>
      <c r="AX1433" s="156"/>
      <c r="AY1433" s="156"/>
      <c r="AZ1433" s="156"/>
      <c r="BA1433" s="156"/>
      <c r="BB1433" s="156"/>
      <c r="BC1433" s="156"/>
      <c r="BD1433" s="156"/>
      <c r="BE1433" s="156"/>
      <c r="BF1433" s="156"/>
      <c r="BG1433" s="156"/>
    </row>
    <row r="1434" spans="1:59" s="157" customFormat="1" x14ac:dyDescent="0.2">
      <c r="A1434" s="155"/>
      <c r="B1434" s="155"/>
      <c r="C1434" s="156"/>
      <c r="D1434" s="156"/>
      <c r="E1434" s="156"/>
      <c r="F1434" s="156"/>
      <c r="G1434" s="156"/>
      <c r="H1434" s="156"/>
      <c r="I1434" s="156"/>
      <c r="J1434" s="156"/>
      <c r="K1434" s="156"/>
      <c r="L1434" s="156"/>
      <c r="M1434" s="156"/>
      <c r="N1434" s="156"/>
      <c r="O1434" s="156"/>
      <c r="P1434" s="156"/>
      <c r="Q1434" s="156"/>
      <c r="R1434" s="156"/>
      <c r="S1434" s="156"/>
      <c r="T1434" s="156"/>
      <c r="U1434" s="156"/>
      <c r="V1434" s="156"/>
      <c r="W1434" s="156"/>
      <c r="X1434" s="156"/>
      <c r="Y1434" s="156"/>
      <c r="Z1434" s="156"/>
      <c r="AA1434" s="156"/>
      <c r="AB1434" s="156"/>
      <c r="AC1434" s="156"/>
      <c r="AD1434" s="156"/>
      <c r="AE1434" s="156"/>
      <c r="AF1434" s="156"/>
      <c r="AG1434" s="156"/>
      <c r="AH1434" s="156"/>
      <c r="AI1434" s="156"/>
      <c r="AJ1434" s="156"/>
      <c r="AK1434" s="156"/>
      <c r="AL1434" s="156"/>
      <c r="AM1434" s="156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</row>
    <row r="1435" spans="1:59" s="157" customFormat="1" x14ac:dyDescent="0.2">
      <c r="A1435" s="155"/>
      <c r="B1435" s="155"/>
      <c r="C1435" s="156"/>
      <c r="D1435" s="156"/>
      <c r="E1435" s="156"/>
      <c r="F1435" s="156"/>
      <c r="G1435" s="156"/>
      <c r="H1435" s="156"/>
      <c r="I1435" s="156"/>
      <c r="J1435" s="156"/>
      <c r="K1435" s="156"/>
      <c r="L1435" s="156"/>
      <c r="M1435" s="156"/>
      <c r="N1435" s="156"/>
      <c r="O1435" s="156"/>
      <c r="P1435" s="156"/>
      <c r="Q1435" s="156"/>
      <c r="R1435" s="156"/>
      <c r="S1435" s="156"/>
      <c r="T1435" s="156"/>
      <c r="U1435" s="156"/>
      <c r="V1435" s="156"/>
      <c r="W1435" s="156"/>
      <c r="X1435" s="156"/>
      <c r="Y1435" s="156"/>
      <c r="Z1435" s="156"/>
      <c r="AA1435" s="156"/>
      <c r="AB1435" s="156"/>
      <c r="AC1435" s="156"/>
      <c r="AD1435" s="156"/>
      <c r="AE1435" s="156"/>
      <c r="AF1435" s="156"/>
      <c r="AG1435" s="156"/>
      <c r="AH1435" s="156"/>
      <c r="AI1435" s="156"/>
      <c r="AJ1435" s="156"/>
      <c r="AK1435" s="156"/>
      <c r="AL1435" s="156"/>
      <c r="AM1435" s="156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</row>
    <row r="1436" spans="1:59" s="157" customFormat="1" x14ac:dyDescent="0.2">
      <c r="A1436" s="155"/>
      <c r="B1436" s="155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  <c r="AF1436" s="156"/>
      <c r="AG1436" s="156"/>
      <c r="AH1436" s="156"/>
      <c r="AI1436" s="156"/>
      <c r="AJ1436" s="156"/>
      <c r="AK1436" s="156"/>
      <c r="AL1436" s="156"/>
      <c r="AM1436" s="156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</row>
    <row r="1437" spans="1:59" s="157" customFormat="1" x14ac:dyDescent="0.2">
      <c r="A1437" s="155"/>
      <c r="B1437" s="155"/>
      <c r="C1437" s="156"/>
      <c r="D1437" s="156"/>
      <c r="E1437" s="156"/>
      <c r="F1437" s="156"/>
      <c r="G1437" s="156"/>
      <c r="H1437" s="156"/>
      <c r="I1437" s="156"/>
      <c r="J1437" s="156"/>
      <c r="K1437" s="156"/>
      <c r="L1437" s="156"/>
      <c r="M1437" s="156"/>
      <c r="N1437" s="156"/>
      <c r="O1437" s="156"/>
      <c r="P1437" s="156"/>
      <c r="Q1437" s="156"/>
      <c r="R1437" s="156"/>
      <c r="S1437" s="156"/>
      <c r="T1437" s="156"/>
      <c r="U1437" s="156"/>
      <c r="V1437" s="156"/>
      <c r="W1437" s="156"/>
      <c r="X1437" s="156"/>
      <c r="Y1437" s="156"/>
      <c r="Z1437" s="156"/>
      <c r="AA1437" s="156"/>
      <c r="AB1437" s="156"/>
      <c r="AC1437" s="156"/>
      <c r="AD1437" s="156"/>
      <c r="AE1437" s="156"/>
      <c r="AF1437" s="156"/>
      <c r="AG1437" s="156"/>
      <c r="AH1437" s="156"/>
      <c r="AI1437" s="156"/>
      <c r="AJ1437" s="156"/>
      <c r="AK1437" s="156"/>
      <c r="AL1437" s="156"/>
      <c r="AM1437" s="156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</row>
    <row r="1438" spans="1:59" s="157" customFormat="1" x14ac:dyDescent="0.2">
      <c r="A1438" s="155"/>
      <c r="B1438" s="155"/>
      <c r="C1438" s="156"/>
      <c r="D1438" s="156"/>
      <c r="E1438" s="156"/>
      <c r="F1438" s="156"/>
      <c r="G1438" s="156"/>
      <c r="H1438" s="156"/>
      <c r="I1438" s="156"/>
      <c r="J1438" s="156"/>
      <c r="K1438" s="156"/>
      <c r="L1438" s="156"/>
      <c r="M1438" s="156"/>
      <c r="N1438" s="156"/>
      <c r="O1438" s="156"/>
      <c r="P1438" s="156"/>
      <c r="Q1438" s="156"/>
      <c r="R1438" s="156"/>
      <c r="S1438" s="156"/>
      <c r="T1438" s="156"/>
      <c r="U1438" s="156"/>
      <c r="V1438" s="156"/>
      <c r="W1438" s="156"/>
      <c r="X1438" s="156"/>
      <c r="Y1438" s="156"/>
      <c r="Z1438" s="156"/>
      <c r="AA1438" s="156"/>
      <c r="AB1438" s="156"/>
      <c r="AC1438" s="156"/>
      <c r="AD1438" s="156"/>
      <c r="AE1438" s="156"/>
      <c r="AF1438" s="156"/>
      <c r="AG1438" s="156"/>
      <c r="AH1438" s="156"/>
      <c r="AI1438" s="156"/>
      <c r="AJ1438" s="156"/>
      <c r="AK1438" s="156"/>
      <c r="AL1438" s="156"/>
      <c r="AM1438" s="156"/>
      <c r="AN1438" s="156"/>
      <c r="AO1438" s="156"/>
      <c r="AP1438" s="156"/>
      <c r="AQ1438" s="156"/>
      <c r="AR1438" s="156"/>
      <c r="AS1438" s="156"/>
      <c r="AT1438" s="156"/>
      <c r="AU1438" s="156"/>
      <c r="AV1438" s="156"/>
      <c r="AW1438" s="156"/>
      <c r="AX1438" s="156"/>
      <c r="AY1438" s="156"/>
      <c r="AZ1438" s="156"/>
      <c r="BA1438" s="156"/>
      <c r="BB1438" s="156"/>
      <c r="BC1438" s="156"/>
      <c r="BD1438" s="156"/>
      <c r="BE1438" s="156"/>
      <c r="BF1438" s="156"/>
      <c r="BG1438" s="156"/>
    </row>
    <row r="1439" spans="1:59" s="157" customFormat="1" x14ac:dyDescent="0.2">
      <c r="A1439" s="155"/>
      <c r="B1439" s="155"/>
      <c r="C1439" s="156"/>
      <c r="D1439" s="156"/>
      <c r="E1439" s="156"/>
      <c r="F1439" s="156"/>
      <c r="G1439" s="156"/>
      <c r="H1439" s="156"/>
      <c r="I1439" s="156"/>
      <c r="J1439" s="156"/>
      <c r="K1439" s="156"/>
      <c r="L1439" s="156"/>
      <c r="M1439" s="156"/>
      <c r="N1439" s="156"/>
      <c r="O1439" s="156"/>
      <c r="P1439" s="156"/>
      <c r="Q1439" s="156"/>
      <c r="R1439" s="156"/>
      <c r="S1439" s="156"/>
      <c r="T1439" s="156"/>
      <c r="U1439" s="156"/>
      <c r="V1439" s="156"/>
      <c r="W1439" s="156"/>
      <c r="X1439" s="156"/>
      <c r="Y1439" s="156"/>
      <c r="Z1439" s="156"/>
      <c r="AA1439" s="156"/>
      <c r="AB1439" s="156"/>
      <c r="AC1439" s="156"/>
      <c r="AD1439" s="156"/>
      <c r="AE1439" s="156"/>
      <c r="AF1439" s="156"/>
      <c r="AG1439" s="156"/>
      <c r="AH1439" s="156"/>
      <c r="AI1439" s="156"/>
      <c r="AJ1439" s="156"/>
      <c r="AK1439" s="156"/>
      <c r="AL1439" s="156"/>
      <c r="AM1439" s="156"/>
      <c r="AN1439" s="156"/>
      <c r="AO1439" s="156"/>
      <c r="AP1439" s="156"/>
      <c r="AQ1439" s="156"/>
      <c r="AR1439" s="156"/>
      <c r="AS1439" s="156"/>
      <c r="AT1439" s="156"/>
      <c r="AU1439" s="156"/>
      <c r="AV1439" s="156"/>
      <c r="AW1439" s="156"/>
      <c r="AX1439" s="156"/>
      <c r="AY1439" s="156"/>
      <c r="AZ1439" s="156"/>
      <c r="BA1439" s="156"/>
      <c r="BB1439" s="156"/>
      <c r="BC1439" s="156"/>
      <c r="BD1439" s="156"/>
      <c r="BE1439" s="156"/>
      <c r="BF1439" s="156"/>
      <c r="BG1439" s="156"/>
    </row>
    <row r="1440" spans="1:59" s="157" customFormat="1" x14ac:dyDescent="0.2">
      <c r="A1440" s="155"/>
      <c r="B1440" s="155"/>
      <c r="C1440" s="156"/>
      <c r="D1440" s="156"/>
      <c r="E1440" s="156"/>
      <c r="F1440" s="156"/>
      <c r="G1440" s="156"/>
      <c r="H1440" s="156"/>
      <c r="I1440" s="156"/>
      <c r="J1440" s="156"/>
      <c r="K1440" s="156"/>
      <c r="L1440" s="156"/>
      <c r="M1440" s="156"/>
      <c r="N1440" s="156"/>
      <c r="O1440" s="156"/>
      <c r="P1440" s="156"/>
      <c r="Q1440" s="156"/>
      <c r="R1440" s="156"/>
      <c r="S1440" s="156"/>
      <c r="T1440" s="156"/>
      <c r="U1440" s="156"/>
      <c r="V1440" s="156"/>
      <c r="W1440" s="156"/>
      <c r="X1440" s="156"/>
      <c r="Y1440" s="156"/>
      <c r="Z1440" s="156"/>
      <c r="AA1440" s="156"/>
      <c r="AB1440" s="156"/>
      <c r="AC1440" s="156"/>
      <c r="AD1440" s="156"/>
      <c r="AE1440" s="156"/>
      <c r="AF1440" s="156"/>
      <c r="AG1440" s="156"/>
      <c r="AH1440" s="156"/>
      <c r="AI1440" s="156"/>
      <c r="AJ1440" s="156"/>
      <c r="AK1440" s="156"/>
      <c r="AL1440" s="156"/>
      <c r="AM1440" s="156"/>
      <c r="AN1440" s="156"/>
      <c r="AO1440" s="156"/>
      <c r="AP1440" s="156"/>
      <c r="AQ1440" s="156"/>
      <c r="AR1440" s="156"/>
      <c r="AS1440" s="156"/>
      <c r="AT1440" s="156"/>
      <c r="AU1440" s="156"/>
      <c r="AV1440" s="156"/>
      <c r="AW1440" s="156"/>
      <c r="AX1440" s="156"/>
      <c r="AY1440" s="156"/>
      <c r="AZ1440" s="156"/>
      <c r="BA1440" s="156"/>
      <c r="BB1440" s="156"/>
      <c r="BC1440" s="156"/>
      <c r="BD1440" s="156"/>
      <c r="BE1440" s="156"/>
      <c r="BF1440" s="156"/>
      <c r="BG1440" s="156"/>
    </row>
    <row r="1441" spans="1:59" s="157" customFormat="1" x14ac:dyDescent="0.2">
      <c r="A1441" s="155"/>
      <c r="B1441" s="155"/>
      <c r="C1441" s="156"/>
      <c r="D1441" s="156"/>
      <c r="E1441" s="156"/>
      <c r="F1441" s="156"/>
      <c r="G1441" s="156"/>
      <c r="H1441" s="156"/>
      <c r="I1441" s="156"/>
      <c r="J1441" s="156"/>
      <c r="K1441" s="156"/>
      <c r="L1441" s="156"/>
      <c r="M1441" s="156"/>
      <c r="N1441" s="156"/>
      <c r="O1441" s="156"/>
      <c r="P1441" s="156"/>
      <c r="Q1441" s="156"/>
      <c r="R1441" s="156"/>
      <c r="S1441" s="156"/>
      <c r="T1441" s="156"/>
      <c r="U1441" s="156"/>
      <c r="V1441" s="156"/>
      <c r="W1441" s="156"/>
      <c r="X1441" s="156"/>
      <c r="Y1441" s="156"/>
      <c r="Z1441" s="156"/>
      <c r="AA1441" s="156"/>
      <c r="AB1441" s="156"/>
      <c r="AC1441" s="156"/>
      <c r="AD1441" s="156"/>
      <c r="AE1441" s="156"/>
      <c r="AF1441" s="156"/>
      <c r="AG1441" s="156"/>
      <c r="AH1441" s="156"/>
      <c r="AI1441" s="156"/>
      <c r="AJ1441" s="156"/>
      <c r="AK1441" s="156"/>
      <c r="AL1441" s="156"/>
      <c r="AM1441" s="156"/>
      <c r="AN1441" s="156"/>
      <c r="AO1441" s="156"/>
      <c r="AP1441" s="156"/>
      <c r="AQ1441" s="156"/>
      <c r="AR1441" s="156"/>
      <c r="AS1441" s="156"/>
      <c r="AT1441" s="156"/>
      <c r="AU1441" s="156"/>
      <c r="AV1441" s="156"/>
      <c r="AW1441" s="156"/>
      <c r="AX1441" s="156"/>
      <c r="AY1441" s="156"/>
      <c r="AZ1441" s="156"/>
      <c r="BA1441" s="156"/>
      <c r="BB1441" s="156"/>
      <c r="BC1441" s="156"/>
      <c r="BD1441" s="156"/>
      <c r="BE1441" s="156"/>
      <c r="BF1441" s="156"/>
      <c r="BG1441" s="156"/>
    </row>
    <row r="1442" spans="1:59" s="157" customFormat="1" x14ac:dyDescent="0.2">
      <c r="A1442" s="155"/>
      <c r="B1442" s="155"/>
      <c r="C1442" s="156"/>
      <c r="D1442" s="156"/>
      <c r="E1442" s="156"/>
      <c r="F1442" s="156"/>
      <c r="G1442" s="156"/>
      <c r="H1442" s="156"/>
      <c r="I1442" s="156"/>
      <c r="J1442" s="156"/>
      <c r="K1442" s="156"/>
      <c r="L1442" s="156"/>
      <c r="M1442" s="156"/>
      <c r="N1442" s="156"/>
      <c r="O1442" s="156"/>
      <c r="P1442" s="156"/>
      <c r="Q1442" s="156"/>
      <c r="R1442" s="156"/>
      <c r="S1442" s="156"/>
      <c r="T1442" s="156"/>
      <c r="U1442" s="156"/>
      <c r="V1442" s="156"/>
      <c r="W1442" s="156"/>
      <c r="X1442" s="156"/>
      <c r="Y1442" s="156"/>
      <c r="Z1442" s="156"/>
      <c r="AA1442" s="156"/>
      <c r="AB1442" s="156"/>
      <c r="AC1442" s="156"/>
      <c r="AD1442" s="156"/>
      <c r="AE1442" s="156"/>
      <c r="AF1442" s="156"/>
      <c r="AG1442" s="156"/>
      <c r="AH1442" s="156"/>
      <c r="AI1442" s="156"/>
      <c r="AJ1442" s="156"/>
      <c r="AK1442" s="156"/>
      <c r="AL1442" s="156"/>
      <c r="AM1442" s="156"/>
      <c r="AN1442" s="156"/>
      <c r="AO1442" s="156"/>
      <c r="AP1442" s="156"/>
      <c r="AQ1442" s="156"/>
      <c r="AR1442" s="156"/>
      <c r="AS1442" s="156"/>
      <c r="AT1442" s="156"/>
      <c r="AU1442" s="156"/>
      <c r="AV1442" s="156"/>
      <c r="AW1442" s="156"/>
      <c r="AX1442" s="156"/>
      <c r="AY1442" s="156"/>
      <c r="AZ1442" s="156"/>
      <c r="BA1442" s="156"/>
      <c r="BB1442" s="156"/>
      <c r="BC1442" s="156"/>
      <c r="BD1442" s="156"/>
      <c r="BE1442" s="156"/>
      <c r="BF1442" s="156"/>
      <c r="BG1442" s="156"/>
    </row>
    <row r="1443" spans="1:59" s="157" customFormat="1" x14ac:dyDescent="0.2">
      <c r="A1443" s="155"/>
      <c r="B1443" s="155"/>
      <c r="C1443" s="156"/>
      <c r="D1443" s="156"/>
      <c r="E1443" s="156"/>
      <c r="F1443" s="156"/>
      <c r="G1443" s="156"/>
      <c r="H1443" s="156"/>
      <c r="I1443" s="156"/>
      <c r="J1443" s="156"/>
      <c r="K1443" s="156"/>
      <c r="L1443" s="156"/>
      <c r="M1443" s="156"/>
      <c r="N1443" s="156"/>
      <c r="O1443" s="156"/>
      <c r="P1443" s="156"/>
      <c r="Q1443" s="156"/>
      <c r="R1443" s="156"/>
      <c r="S1443" s="156"/>
      <c r="T1443" s="156"/>
      <c r="U1443" s="156"/>
      <c r="V1443" s="156"/>
      <c r="W1443" s="156"/>
      <c r="X1443" s="156"/>
      <c r="Y1443" s="156"/>
      <c r="Z1443" s="156"/>
      <c r="AA1443" s="156"/>
      <c r="AB1443" s="156"/>
      <c r="AC1443" s="156"/>
      <c r="AD1443" s="156"/>
      <c r="AE1443" s="156"/>
      <c r="AF1443" s="156"/>
      <c r="AG1443" s="156"/>
      <c r="AH1443" s="156"/>
      <c r="AI1443" s="156"/>
      <c r="AJ1443" s="156"/>
      <c r="AK1443" s="156"/>
      <c r="AL1443" s="156"/>
      <c r="AM1443" s="156"/>
      <c r="AN1443" s="156"/>
      <c r="AO1443" s="156"/>
      <c r="AP1443" s="156"/>
      <c r="AQ1443" s="156"/>
      <c r="AR1443" s="156"/>
      <c r="AS1443" s="156"/>
      <c r="AT1443" s="156"/>
      <c r="AU1443" s="156"/>
      <c r="AV1443" s="156"/>
      <c r="AW1443" s="156"/>
      <c r="AX1443" s="156"/>
      <c r="AY1443" s="156"/>
      <c r="AZ1443" s="156"/>
      <c r="BA1443" s="156"/>
      <c r="BB1443" s="156"/>
      <c r="BC1443" s="156"/>
      <c r="BD1443" s="156"/>
      <c r="BE1443" s="156"/>
      <c r="BF1443" s="156"/>
      <c r="BG1443" s="156"/>
    </row>
    <row r="1444" spans="1:59" s="157" customFormat="1" x14ac:dyDescent="0.2">
      <c r="A1444" s="155"/>
      <c r="B1444" s="155"/>
      <c r="C1444" s="156"/>
      <c r="D1444" s="156"/>
      <c r="E1444" s="156"/>
      <c r="F1444" s="156"/>
      <c r="G1444" s="156"/>
      <c r="H1444" s="156"/>
      <c r="I1444" s="156"/>
      <c r="J1444" s="156"/>
      <c r="K1444" s="156"/>
      <c r="L1444" s="156"/>
      <c r="M1444" s="156"/>
      <c r="N1444" s="156"/>
      <c r="O1444" s="156"/>
      <c r="P1444" s="156"/>
      <c r="Q1444" s="156"/>
      <c r="R1444" s="156"/>
      <c r="S1444" s="156"/>
      <c r="T1444" s="156"/>
      <c r="U1444" s="156"/>
      <c r="V1444" s="156"/>
      <c r="W1444" s="156"/>
      <c r="X1444" s="156"/>
      <c r="Y1444" s="156"/>
      <c r="Z1444" s="156"/>
      <c r="AA1444" s="156"/>
      <c r="AB1444" s="156"/>
      <c r="AC1444" s="156"/>
      <c r="AD1444" s="156"/>
      <c r="AE1444" s="156"/>
      <c r="AF1444" s="156"/>
      <c r="AG1444" s="156"/>
      <c r="AH1444" s="156"/>
      <c r="AI1444" s="156"/>
      <c r="AJ1444" s="156"/>
      <c r="AK1444" s="156"/>
      <c r="AL1444" s="156"/>
      <c r="AM1444" s="156"/>
      <c r="AN1444" s="156"/>
      <c r="AO1444" s="156"/>
      <c r="AP1444" s="156"/>
      <c r="AQ1444" s="156"/>
      <c r="AR1444" s="156"/>
      <c r="AS1444" s="156"/>
      <c r="AT1444" s="156"/>
      <c r="AU1444" s="156"/>
      <c r="AV1444" s="156"/>
      <c r="AW1444" s="156"/>
      <c r="AX1444" s="156"/>
      <c r="AY1444" s="156"/>
      <c r="AZ1444" s="156"/>
      <c r="BA1444" s="156"/>
      <c r="BB1444" s="156"/>
      <c r="BC1444" s="156"/>
      <c r="BD1444" s="156"/>
      <c r="BE1444" s="156"/>
      <c r="BF1444" s="156"/>
      <c r="BG1444" s="156"/>
    </row>
    <row r="1445" spans="1:59" s="157" customFormat="1" x14ac:dyDescent="0.2">
      <c r="A1445" s="155"/>
      <c r="B1445" s="155"/>
      <c r="C1445" s="156"/>
      <c r="D1445" s="156"/>
      <c r="E1445" s="156"/>
      <c r="F1445" s="156"/>
      <c r="G1445" s="156"/>
      <c r="H1445" s="156"/>
      <c r="I1445" s="156"/>
      <c r="J1445" s="156"/>
      <c r="K1445" s="156"/>
      <c r="L1445" s="156"/>
      <c r="M1445" s="156"/>
      <c r="N1445" s="156"/>
      <c r="O1445" s="156"/>
      <c r="P1445" s="156"/>
      <c r="Q1445" s="156"/>
      <c r="R1445" s="156"/>
      <c r="S1445" s="156"/>
      <c r="T1445" s="156"/>
      <c r="U1445" s="156"/>
      <c r="V1445" s="156"/>
      <c r="W1445" s="156"/>
      <c r="X1445" s="156"/>
      <c r="Y1445" s="156"/>
      <c r="Z1445" s="156"/>
      <c r="AA1445" s="156"/>
      <c r="AB1445" s="156"/>
      <c r="AC1445" s="156"/>
      <c r="AD1445" s="156"/>
      <c r="AE1445" s="156"/>
      <c r="AF1445" s="156"/>
      <c r="AG1445" s="156"/>
      <c r="AH1445" s="156"/>
      <c r="AI1445" s="156"/>
      <c r="AJ1445" s="156"/>
      <c r="AK1445" s="156"/>
      <c r="AL1445" s="156"/>
      <c r="AM1445" s="156"/>
      <c r="AN1445" s="156"/>
      <c r="AO1445" s="156"/>
      <c r="AP1445" s="156"/>
      <c r="AQ1445" s="156"/>
      <c r="AR1445" s="156"/>
      <c r="AS1445" s="156"/>
      <c r="AT1445" s="156"/>
      <c r="AU1445" s="156"/>
      <c r="AV1445" s="156"/>
      <c r="AW1445" s="156"/>
      <c r="AX1445" s="156"/>
      <c r="AY1445" s="156"/>
      <c r="AZ1445" s="156"/>
      <c r="BA1445" s="156"/>
      <c r="BB1445" s="156"/>
      <c r="BC1445" s="156"/>
      <c r="BD1445" s="156"/>
      <c r="BE1445" s="156"/>
      <c r="BF1445" s="156"/>
      <c r="BG1445" s="156"/>
    </row>
    <row r="1446" spans="1:59" s="157" customFormat="1" x14ac:dyDescent="0.2">
      <c r="A1446" s="155"/>
      <c r="B1446" s="155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  <c r="AF1446" s="156"/>
      <c r="AG1446" s="156"/>
      <c r="AH1446" s="156"/>
      <c r="AI1446" s="156"/>
      <c r="AJ1446" s="156"/>
      <c r="AK1446" s="156"/>
      <c r="AL1446" s="156"/>
      <c r="AM1446" s="156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</row>
    <row r="1447" spans="1:59" s="157" customFormat="1" x14ac:dyDescent="0.2">
      <c r="A1447" s="155"/>
      <c r="B1447" s="155"/>
      <c r="C1447" s="156"/>
      <c r="D1447" s="156"/>
      <c r="E1447" s="156"/>
      <c r="F1447" s="156"/>
      <c r="G1447" s="156"/>
      <c r="H1447" s="156"/>
      <c r="I1447" s="156"/>
      <c r="J1447" s="156"/>
      <c r="K1447" s="156"/>
      <c r="L1447" s="156"/>
      <c r="M1447" s="156"/>
      <c r="N1447" s="156"/>
      <c r="O1447" s="156"/>
      <c r="P1447" s="156"/>
      <c r="Q1447" s="156"/>
      <c r="R1447" s="156"/>
      <c r="S1447" s="156"/>
      <c r="T1447" s="156"/>
      <c r="U1447" s="156"/>
      <c r="V1447" s="156"/>
      <c r="W1447" s="156"/>
      <c r="X1447" s="156"/>
      <c r="Y1447" s="156"/>
      <c r="Z1447" s="156"/>
      <c r="AA1447" s="156"/>
      <c r="AB1447" s="156"/>
      <c r="AC1447" s="156"/>
      <c r="AD1447" s="156"/>
      <c r="AE1447" s="156"/>
      <c r="AF1447" s="156"/>
      <c r="AG1447" s="156"/>
      <c r="AH1447" s="156"/>
      <c r="AI1447" s="156"/>
      <c r="AJ1447" s="156"/>
      <c r="AK1447" s="156"/>
      <c r="AL1447" s="156"/>
      <c r="AM1447" s="156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</row>
    <row r="1448" spans="1:59" s="157" customFormat="1" x14ac:dyDescent="0.2">
      <c r="A1448" s="155"/>
      <c r="B1448" s="155"/>
      <c r="C1448" s="156"/>
      <c r="D1448" s="156"/>
      <c r="E1448" s="156"/>
      <c r="F1448" s="156"/>
      <c r="G1448" s="156"/>
      <c r="H1448" s="156"/>
      <c r="I1448" s="156"/>
      <c r="J1448" s="156"/>
      <c r="K1448" s="156"/>
      <c r="L1448" s="156"/>
      <c r="M1448" s="156"/>
      <c r="N1448" s="156"/>
      <c r="O1448" s="156"/>
      <c r="P1448" s="156"/>
      <c r="Q1448" s="156"/>
      <c r="R1448" s="156"/>
      <c r="S1448" s="156"/>
      <c r="T1448" s="156"/>
      <c r="U1448" s="156"/>
      <c r="V1448" s="156"/>
      <c r="W1448" s="156"/>
      <c r="X1448" s="156"/>
      <c r="Y1448" s="156"/>
      <c r="Z1448" s="156"/>
      <c r="AA1448" s="156"/>
      <c r="AB1448" s="156"/>
      <c r="AC1448" s="156"/>
      <c r="AD1448" s="156"/>
      <c r="AE1448" s="156"/>
      <c r="AF1448" s="156"/>
      <c r="AG1448" s="156"/>
      <c r="AH1448" s="156"/>
      <c r="AI1448" s="156"/>
      <c r="AJ1448" s="156"/>
      <c r="AK1448" s="156"/>
      <c r="AL1448" s="156"/>
      <c r="AM1448" s="156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</row>
    <row r="1449" spans="1:59" s="157" customFormat="1" x14ac:dyDescent="0.2">
      <c r="A1449" s="155"/>
      <c r="B1449" s="155"/>
      <c r="C1449" s="156"/>
      <c r="D1449" s="156"/>
      <c r="E1449" s="156"/>
      <c r="F1449" s="156"/>
      <c r="G1449" s="156"/>
      <c r="H1449" s="156"/>
      <c r="I1449" s="156"/>
      <c r="J1449" s="156"/>
      <c r="K1449" s="156"/>
      <c r="L1449" s="156"/>
      <c r="M1449" s="156"/>
      <c r="N1449" s="156"/>
      <c r="O1449" s="156"/>
      <c r="P1449" s="156"/>
      <c r="Q1449" s="156"/>
      <c r="R1449" s="156"/>
      <c r="S1449" s="156"/>
      <c r="T1449" s="156"/>
      <c r="U1449" s="156"/>
      <c r="V1449" s="156"/>
      <c r="W1449" s="156"/>
      <c r="X1449" s="156"/>
      <c r="Y1449" s="156"/>
      <c r="Z1449" s="156"/>
      <c r="AA1449" s="156"/>
      <c r="AB1449" s="156"/>
      <c r="AC1449" s="156"/>
      <c r="AD1449" s="156"/>
      <c r="AE1449" s="156"/>
      <c r="AF1449" s="156"/>
      <c r="AG1449" s="156"/>
      <c r="AH1449" s="156"/>
      <c r="AI1449" s="156"/>
      <c r="AJ1449" s="156"/>
      <c r="AK1449" s="156"/>
      <c r="AL1449" s="156"/>
      <c r="AM1449" s="156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</row>
    <row r="1450" spans="1:59" s="157" customFormat="1" x14ac:dyDescent="0.2">
      <c r="A1450" s="155"/>
      <c r="B1450" s="155"/>
      <c r="C1450" s="156"/>
      <c r="D1450" s="156"/>
      <c r="E1450" s="156"/>
      <c r="F1450" s="156"/>
      <c r="G1450" s="156"/>
      <c r="H1450" s="156"/>
      <c r="I1450" s="156"/>
      <c r="J1450" s="156"/>
      <c r="K1450" s="156"/>
      <c r="L1450" s="156"/>
      <c r="M1450" s="156"/>
      <c r="N1450" s="156"/>
      <c r="O1450" s="156"/>
      <c r="P1450" s="156"/>
      <c r="Q1450" s="156"/>
      <c r="R1450" s="156"/>
      <c r="S1450" s="156"/>
      <c r="T1450" s="156"/>
      <c r="U1450" s="156"/>
      <c r="V1450" s="156"/>
      <c r="W1450" s="156"/>
      <c r="X1450" s="156"/>
      <c r="Y1450" s="156"/>
      <c r="Z1450" s="156"/>
      <c r="AA1450" s="156"/>
      <c r="AB1450" s="156"/>
      <c r="AC1450" s="156"/>
      <c r="AD1450" s="156"/>
      <c r="AE1450" s="156"/>
      <c r="AF1450" s="156"/>
      <c r="AG1450" s="156"/>
      <c r="AH1450" s="156"/>
      <c r="AI1450" s="156"/>
      <c r="AJ1450" s="156"/>
      <c r="AK1450" s="156"/>
      <c r="AL1450" s="156"/>
      <c r="AM1450" s="156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</row>
    <row r="1451" spans="1:59" s="157" customFormat="1" x14ac:dyDescent="0.2">
      <c r="A1451" s="155"/>
      <c r="B1451" s="155"/>
      <c r="C1451" s="156"/>
      <c r="D1451" s="156"/>
      <c r="E1451" s="156"/>
      <c r="F1451" s="156"/>
      <c r="G1451" s="156"/>
      <c r="H1451" s="156"/>
      <c r="I1451" s="156"/>
      <c r="J1451" s="156"/>
      <c r="K1451" s="156"/>
      <c r="L1451" s="156"/>
      <c r="M1451" s="156"/>
      <c r="N1451" s="156"/>
      <c r="O1451" s="156"/>
      <c r="P1451" s="156"/>
      <c r="Q1451" s="156"/>
      <c r="R1451" s="156"/>
      <c r="S1451" s="156"/>
      <c r="T1451" s="156"/>
      <c r="U1451" s="156"/>
      <c r="V1451" s="156"/>
      <c r="W1451" s="156"/>
      <c r="X1451" s="156"/>
      <c r="Y1451" s="156"/>
      <c r="Z1451" s="156"/>
      <c r="AA1451" s="156"/>
      <c r="AB1451" s="156"/>
      <c r="AC1451" s="156"/>
      <c r="AD1451" s="156"/>
      <c r="AE1451" s="156"/>
      <c r="AF1451" s="156"/>
      <c r="AG1451" s="156"/>
      <c r="AH1451" s="156"/>
      <c r="AI1451" s="156"/>
      <c r="AJ1451" s="156"/>
      <c r="AK1451" s="156"/>
      <c r="AL1451" s="156"/>
      <c r="AM1451" s="156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</row>
    <row r="1452" spans="1:59" s="157" customFormat="1" x14ac:dyDescent="0.2">
      <c r="A1452" s="155"/>
      <c r="B1452" s="155"/>
      <c r="C1452" s="156"/>
      <c r="D1452" s="156"/>
      <c r="E1452" s="156"/>
      <c r="F1452" s="156"/>
      <c r="G1452" s="156"/>
      <c r="H1452" s="156"/>
      <c r="I1452" s="156"/>
      <c r="J1452" s="156"/>
      <c r="K1452" s="156"/>
      <c r="L1452" s="156"/>
      <c r="M1452" s="156"/>
      <c r="N1452" s="156"/>
      <c r="O1452" s="156"/>
      <c r="P1452" s="156"/>
      <c r="Q1452" s="156"/>
      <c r="R1452" s="156"/>
      <c r="S1452" s="156"/>
      <c r="T1452" s="156"/>
      <c r="U1452" s="156"/>
      <c r="V1452" s="156"/>
      <c r="W1452" s="156"/>
      <c r="X1452" s="156"/>
      <c r="Y1452" s="156"/>
      <c r="Z1452" s="156"/>
      <c r="AA1452" s="156"/>
      <c r="AB1452" s="156"/>
      <c r="AC1452" s="156"/>
      <c r="AD1452" s="156"/>
      <c r="AE1452" s="156"/>
      <c r="AF1452" s="156"/>
      <c r="AG1452" s="156"/>
      <c r="AH1452" s="156"/>
      <c r="AI1452" s="156"/>
      <c r="AJ1452" s="156"/>
      <c r="AK1452" s="156"/>
      <c r="AL1452" s="156"/>
      <c r="AM1452" s="156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</row>
    <row r="1453" spans="1:59" s="157" customFormat="1" x14ac:dyDescent="0.2">
      <c r="A1453" s="155"/>
      <c r="B1453" s="155"/>
      <c r="C1453" s="156"/>
      <c r="D1453" s="156"/>
      <c r="E1453" s="156"/>
      <c r="F1453" s="156"/>
      <c r="G1453" s="156"/>
      <c r="H1453" s="156"/>
      <c r="I1453" s="156"/>
      <c r="J1453" s="156"/>
      <c r="K1453" s="156"/>
      <c r="L1453" s="156"/>
      <c r="M1453" s="156"/>
      <c r="N1453" s="156"/>
      <c r="O1453" s="156"/>
      <c r="P1453" s="156"/>
      <c r="Q1453" s="156"/>
      <c r="R1453" s="156"/>
      <c r="S1453" s="156"/>
      <c r="T1453" s="156"/>
      <c r="U1453" s="156"/>
      <c r="V1453" s="156"/>
      <c r="W1453" s="156"/>
      <c r="X1453" s="156"/>
      <c r="Y1453" s="156"/>
      <c r="Z1453" s="156"/>
      <c r="AA1453" s="156"/>
      <c r="AB1453" s="156"/>
      <c r="AC1453" s="156"/>
      <c r="AD1453" s="156"/>
      <c r="AE1453" s="156"/>
      <c r="AF1453" s="156"/>
      <c r="AG1453" s="156"/>
      <c r="AH1453" s="156"/>
      <c r="AI1453" s="156"/>
      <c r="AJ1453" s="156"/>
      <c r="AK1453" s="156"/>
      <c r="AL1453" s="156"/>
      <c r="AM1453" s="156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</row>
    <row r="1454" spans="1:59" s="157" customFormat="1" x14ac:dyDescent="0.2">
      <c r="A1454" s="155"/>
      <c r="B1454" s="155"/>
      <c r="C1454" s="156"/>
      <c r="D1454" s="156"/>
      <c r="E1454" s="156"/>
      <c r="F1454" s="156"/>
      <c r="G1454" s="156"/>
      <c r="H1454" s="156"/>
      <c r="I1454" s="156"/>
      <c r="J1454" s="156"/>
      <c r="K1454" s="156"/>
      <c r="L1454" s="156"/>
      <c r="M1454" s="156"/>
      <c r="N1454" s="156"/>
      <c r="O1454" s="156"/>
      <c r="P1454" s="156"/>
      <c r="Q1454" s="156"/>
      <c r="R1454" s="156"/>
      <c r="S1454" s="156"/>
      <c r="T1454" s="156"/>
      <c r="U1454" s="156"/>
      <c r="V1454" s="156"/>
      <c r="W1454" s="156"/>
      <c r="X1454" s="156"/>
      <c r="Y1454" s="156"/>
      <c r="Z1454" s="156"/>
      <c r="AA1454" s="156"/>
      <c r="AB1454" s="156"/>
      <c r="AC1454" s="156"/>
      <c r="AD1454" s="156"/>
      <c r="AE1454" s="156"/>
      <c r="AF1454" s="156"/>
      <c r="AG1454" s="156"/>
      <c r="AH1454" s="156"/>
      <c r="AI1454" s="156"/>
      <c r="AJ1454" s="156"/>
      <c r="AK1454" s="156"/>
      <c r="AL1454" s="156"/>
      <c r="AM1454" s="156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</row>
    <row r="1455" spans="1:59" s="157" customFormat="1" x14ac:dyDescent="0.2">
      <c r="A1455" s="155"/>
      <c r="B1455" s="155"/>
      <c r="C1455" s="156"/>
      <c r="D1455" s="156"/>
      <c r="E1455" s="156"/>
      <c r="F1455" s="156"/>
      <c r="G1455" s="156"/>
      <c r="H1455" s="156"/>
      <c r="I1455" s="156"/>
      <c r="J1455" s="156"/>
      <c r="K1455" s="156"/>
      <c r="L1455" s="156"/>
      <c r="M1455" s="156"/>
      <c r="N1455" s="156"/>
      <c r="O1455" s="156"/>
      <c r="P1455" s="156"/>
      <c r="Q1455" s="156"/>
      <c r="R1455" s="156"/>
      <c r="S1455" s="156"/>
      <c r="T1455" s="156"/>
      <c r="U1455" s="156"/>
      <c r="V1455" s="156"/>
      <c r="W1455" s="156"/>
      <c r="X1455" s="156"/>
      <c r="Y1455" s="156"/>
      <c r="Z1455" s="156"/>
      <c r="AA1455" s="156"/>
      <c r="AB1455" s="156"/>
      <c r="AC1455" s="156"/>
      <c r="AD1455" s="156"/>
      <c r="AE1455" s="156"/>
      <c r="AF1455" s="156"/>
      <c r="AG1455" s="156"/>
      <c r="AH1455" s="156"/>
      <c r="AI1455" s="156"/>
      <c r="AJ1455" s="156"/>
      <c r="AK1455" s="156"/>
      <c r="AL1455" s="156"/>
      <c r="AM1455" s="156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</row>
    <row r="1456" spans="1:59" s="157" customFormat="1" x14ac:dyDescent="0.2">
      <c r="A1456" s="155"/>
      <c r="B1456" s="155"/>
      <c r="C1456" s="156"/>
      <c r="D1456" s="156"/>
      <c r="E1456" s="156"/>
      <c r="F1456" s="156"/>
      <c r="G1456" s="156"/>
      <c r="H1456" s="156"/>
      <c r="I1456" s="156"/>
      <c r="J1456" s="156"/>
      <c r="K1456" s="156"/>
      <c r="L1456" s="156"/>
      <c r="M1456" s="156"/>
      <c r="N1456" s="156"/>
      <c r="O1456" s="156"/>
      <c r="P1456" s="156"/>
      <c r="Q1456" s="156"/>
      <c r="R1456" s="156"/>
      <c r="S1456" s="156"/>
      <c r="T1456" s="156"/>
      <c r="U1456" s="156"/>
      <c r="V1456" s="156"/>
      <c r="W1456" s="156"/>
      <c r="X1456" s="156"/>
      <c r="Y1456" s="156"/>
      <c r="Z1456" s="156"/>
      <c r="AA1456" s="156"/>
      <c r="AB1456" s="156"/>
      <c r="AC1456" s="156"/>
      <c r="AD1456" s="156"/>
      <c r="AE1456" s="156"/>
      <c r="AF1456" s="156"/>
      <c r="AG1456" s="156"/>
      <c r="AH1456" s="156"/>
      <c r="AI1456" s="156"/>
      <c r="AJ1456" s="156"/>
      <c r="AK1456" s="156"/>
      <c r="AL1456" s="156"/>
      <c r="AM1456" s="156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</row>
    <row r="1457" spans="1:59" s="157" customFormat="1" x14ac:dyDescent="0.2">
      <c r="A1457" s="155"/>
      <c r="B1457" s="155"/>
      <c r="C1457" s="156"/>
      <c r="D1457" s="156"/>
      <c r="E1457" s="156"/>
      <c r="F1457" s="156"/>
      <c r="G1457" s="156"/>
      <c r="H1457" s="156"/>
      <c r="I1457" s="156"/>
      <c r="J1457" s="156"/>
      <c r="K1457" s="156"/>
      <c r="L1457" s="156"/>
      <c r="M1457" s="156"/>
      <c r="N1457" s="156"/>
      <c r="O1457" s="156"/>
      <c r="P1457" s="156"/>
      <c r="Q1457" s="156"/>
      <c r="R1457" s="156"/>
      <c r="S1457" s="156"/>
      <c r="T1457" s="156"/>
      <c r="U1457" s="156"/>
      <c r="V1457" s="156"/>
      <c r="W1457" s="156"/>
      <c r="X1457" s="156"/>
      <c r="Y1457" s="156"/>
      <c r="Z1457" s="156"/>
      <c r="AA1457" s="156"/>
      <c r="AB1457" s="156"/>
      <c r="AC1457" s="156"/>
      <c r="AD1457" s="156"/>
      <c r="AE1457" s="156"/>
      <c r="AF1457" s="156"/>
      <c r="AG1457" s="156"/>
      <c r="AH1457" s="156"/>
      <c r="AI1457" s="156"/>
      <c r="AJ1457" s="156"/>
      <c r="AK1457" s="156"/>
      <c r="AL1457" s="156"/>
      <c r="AM1457" s="156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</row>
    <row r="1458" spans="1:59" s="157" customFormat="1" x14ac:dyDescent="0.2">
      <c r="A1458" s="155"/>
      <c r="B1458" s="155"/>
      <c r="C1458" s="156"/>
      <c r="D1458" s="156"/>
      <c r="E1458" s="156"/>
      <c r="F1458" s="156"/>
      <c r="G1458" s="156"/>
      <c r="H1458" s="156"/>
      <c r="I1458" s="156"/>
      <c r="J1458" s="156"/>
      <c r="K1458" s="156"/>
      <c r="L1458" s="156"/>
      <c r="M1458" s="156"/>
      <c r="N1458" s="156"/>
      <c r="O1458" s="156"/>
      <c r="P1458" s="156"/>
      <c r="Q1458" s="156"/>
      <c r="R1458" s="156"/>
      <c r="S1458" s="156"/>
      <c r="T1458" s="156"/>
      <c r="U1458" s="156"/>
      <c r="V1458" s="156"/>
      <c r="W1458" s="156"/>
      <c r="X1458" s="156"/>
      <c r="Y1458" s="156"/>
      <c r="Z1458" s="156"/>
      <c r="AA1458" s="156"/>
      <c r="AB1458" s="156"/>
      <c r="AC1458" s="156"/>
      <c r="AD1458" s="156"/>
      <c r="AE1458" s="156"/>
      <c r="AF1458" s="156"/>
      <c r="AG1458" s="156"/>
      <c r="AH1458" s="156"/>
      <c r="AI1458" s="156"/>
      <c r="AJ1458" s="156"/>
      <c r="AK1458" s="156"/>
      <c r="AL1458" s="156"/>
      <c r="AM1458" s="156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</row>
    <row r="1459" spans="1:59" s="157" customFormat="1" x14ac:dyDescent="0.2">
      <c r="A1459" s="155"/>
      <c r="B1459" s="155"/>
      <c r="C1459" s="156"/>
      <c r="D1459" s="156"/>
      <c r="E1459" s="156"/>
      <c r="F1459" s="156"/>
      <c r="G1459" s="156"/>
      <c r="H1459" s="156"/>
      <c r="I1459" s="156"/>
      <c r="J1459" s="156"/>
      <c r="K1459" s="156"/>
      <c r="L1459" s="156"/>
      <c r="M1459" s="156"/>
      <c r="N1459" s="156"/>
      <c r="O1459" s="156"/>
      <c r="P1459" s="156"/>
      <c r="Q1459" s="156"/>
      <c r="R1459" s="156"/>
      <c r="S1459" s="156"/>
      <c r="T1459" s="156"/>
      <c r="U1459" s="156"/>
      <c r="V1459" s="156"/>
      <c r="W1459" s="156"/>
      <c r="X1459" s="156"/>
      <c r="Y1459" s="156"/>
      <c r="Z1459" s="156"/>
      <c r="AA1459" s="156"/>
      <c r="AB1459" s="156"/>
      <c r="AC1459" s="156"/>
      <c r="AD1459" s="156"/>
      <c r="AE1459" s="156"/>
      <c r="AF1459" s="156"/>
      <c r="AG1459" s="156"/>
      <c r="AH1459" s="156"/>
      <c r="AI1459" s="156"/>
      <c r="AJ1459" s="156"/>
      <c r="AK1459" s="156"/>
      <c r="AL1459" s="156"/>
      <c r="AM1459" s="156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</row>
    <row r="1460" spans="1:59" s="157" customFormat="1" x14ac:dyDescent="0.2">
      <c r="A1460" s="155"/>
      <c r="B1460" s="155"/>
      <c r="C1460" s="156"/>
      <c r="D1460" s="156"/>
      <c r="E1460" s="156"/>
      <c r="F1460" s="156"/>
      <c r="G1460" s="156"/>
      <c r="H1460" s="156"/>
      <c r="I1460" s="156"/>
      <c r="J1460" s="156"/>
      <c r="K1460" s="156"/>
      <c r="L1460" s="156"/>
      <c r="M1460" s="156"/>
      <c r="N1460" s="156"/>
      <c r="O1460" s="156"/>
      <c r="P1460" s="156"/>
      <c r="Q1460" s="156"/>
      <c r="R1460" s="156"/>
      <c r="S1460" s="156"/>
      <c r="T1460" s="156"/>
      <c r="U1460" s="156"/>
      <c r="V1460" s="156"/>
      <c r="W1460" s="156"/>
      <c r="X1460" s="156"/>
      <c r="Y1460" s="156"/>
      <c r="Z1460" s="156"/>
      <c r="AA1460" s="156"/>
      <c r="AB1460" s="156"/>
      <c r="AC1460" s="156"/>
      <c r="AD1460" s="156"/>
      <c r="AE1460" s="156"/>
      <c r="AF1460" s="156"/>
      <c r="AG1460" s="156"/>
      <c r="AH1460" s="156"/>
      <c r="AI1460" s="156"/>
      <c r="AJ1460" s="156"/>
      <c r="AK1460" s="156"/>
      <c r="AL1460" s="156"/>
      <c r="AM1460" s="156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</row>
    <row r="1461" spans="1:59" s="157" customFormat="1" x14ac:dyDescent="0.2">
      <c r="A1461" s="155"/>
      <c r="B1461" s="155"/>
      <c r="C1461" s="156"/>
      <c r="D1461" s="156"/>
      <c r="E1461" s="156"/>
      <c r="F1461" s="156"/>
      <c r="G1461" s="156"/>
      <c r="H1461" s="156"/>
      <c r="I1461" s="156"/>
      <c r="J1461" s="156"/>
      <c r="K1461" s="156"/>
      <c r="L1461" s="156"/>
      <c r="M1461" s="156"/>
      <c r="N1461" s="156"/>
      <c r="O1461" s="156"/>
      <c r="P1461" s="156"/>
      <c r="Q1461" s="156"/>
      <c r="R1461" s="156"/>
      <c r="S1461" s="156"/>
      <c r="T1461" s="156"/>
      <c r="U1461" s="156"/>
      <c r="V1461" s="156"/>
      <c r="W1461" s="156"/>
      <c r="X1461" s="156"/>
      <c r="Y1461" s="156"/>
      <c r="Z1461" s="156"/>
      <c r="AA1461" s="156"/>
      <c r="AB1461" s="156"/>
      <c r="AC1461" s="156"/>
      <c r="AD1461" s="156"/>
      <c r="AE1461" s="156"/>
      <c r="AF1461" s="156"/>
      <c r="AG1461" s="156"/>
      <c r="AH1461" s="156"/>
      <c r="AI1461" s="156"/>
      <c r="AJ1461" s="156"/>
      <c r="AK1461" s="156"/>
      <c r="AL1461" s="156"/>
      <c r="AM1461" s="156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</row>
    <row r="1462" spans="1:59" s="157" customFormat="1" x14ac:dyDescent="0.2">
      <c r="A1462" s="155"/>
      <c r="B1462" s="155"/>
      <c r="C1462" s="156"/>
      <c r="D1462" s="156"/>
      <c r="E1462" s="156"/>
      <c r="F1462" s="156"/>
      <c r="G1462" s="156"/>
      <c r="H1462" s="156"/>
      <c r="I1462" s="156"/>
      <c r="J1462" s="156"/>
      <c r="K1462" s="156"/>
      <c r="L1462" s="156"/>
      <c r="M1462" s="156"/>
      <c r="N1462" s="156"/>
      <c r="O1462" s="156"/>
      <c r="P1462" s="156"/>
      <c r="Q1462" s="156"/>
      <c r="R1462" s="156"/>
      <c r="S1462" s="156"/>
      <c r="T1462" s="156"/>
      <c r="U1462" s="156"/>
      <c r="V1462" s="156"/>
      <c r="W1462" s="156"/>
      <c r="X1462" s="156"/>
      <c r="Y1462" s="156"/>
      <c r="Z1462" s="156"/>
      <c r="AA1462" s="156"/>
      <c r="AB1462" s="156"/>
      <c r="AC1462" s="156"/>
      <c r="AD1462" s="156"/>
      <c r="AE1462" s="156"/>
      <c r="AF1462" s="156"/>
      <c r="AG1462" s="156"/>
      <c r="AH1462" s="156"/>
      <c r="AI1462" s="156"/>
      <c r="AJ1462" s="156"/>
      <c r="AK1462" s="156"/>
      <c r="AL1462" s="156"/>
      <c r="AM1462" s="156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</row>
    <row r="1463" spans="1:59" s="157" customFormat="1" x14ac:dyDescent="0.2">
      <c r="A1463" s="155"/>
      <c r="B1463" s="155"/>
      <c r="C1463" s="156"/>
      <c r="D1463" s="156"/>
      <c r="E1463" s="156"/>
      <c r="F1463" s="156"/>
      <c r="G1463" s="156"/>
      <c r="H1463" s="156"/>
      <c r="I1463" s="156"/>
      <c r="J1463" s="156"/>
      <c r="K1463" s="156"/>
      <c r="L1463" s="156"/>
      <c r="M1463" s="156"/>
      <c r="N1463" s="156"/>
      <c r="O1463" s="156"/>
      <c r="P1463" s="156"/>
      <c r="Q1463" s="156"/>
      <c r="R1463" s="156"/>
      <c r="S1463" s="156"/>
      <c r="T1463" s="156"/>
      <c r="U1463" s="156"/>
      <c r="V1463" s="156"/>
      <c r="W1463" s="156"/>
      <c r="X1463" s="156"/>
      <c r="Y1463" s="156"/>
      <c r="Z1463" s="156"/>
      <c r="AA1463" s="156"/>
      <c r="AB1463" s="156"/>
      <c r="AC1463" s="156"/>
      <c r="AD1463" s="156"/>
      <c r="AE1463" s="156"/>
      <c r="AF1463" s="156"/>
      <c r="AG1463" s="156"/>
      <c r="AH1463" s="156"/>
      <c r="AI1463" s="156"/>
      <c r="AJ1463" s="156"/>
      <c r="AK1463" s="156"/>
      <c r="AL1463" s="156"/>
      <c r="AM1463" s="156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</row>
    <row r="1464" spans="1:59" s="157" customFormat="1" x14ac:dyDescent="0.2">
      <c r="A1464" s="155"/>
      <c r="B1464" s="155"/>
      <c r="C1464" s="156"/>
      <c r="D1464" s="156"/>
      <c r="E1464" s="156"/>
      <c r="F1464" s="156"/>
      <c r="G1464" s="156"/>
      <c r="H1464" s="156"/>
      <c r="I1464" s="156"/>
      <c r="J1464" s="156"/>
      <c r="K1464" s="156"/>
      <c r="L1464" s="156"/>
      <c r="M1464" s="156"/>
      <c r="N1464" s="156"/>
      <c r="O1464" s="156"/>
      <c r="P1464" s="156"/>
      <c r="Q1464" s="156"/>
      <c r="R1464" s="156"/>
      <c r="S1464" s="156"/>
      <c r="T1464" s="156"/>
      <c r="U1464" s="156"/>
      <c r="V1464" s="156"/>
      <c r="W1464" s="156"/>
      <c r="X1464" s="156"/>
      <c r="Y1464" s="156"/>
      <c r="Z1464" s="156"/>
      <c r="AA1464" s="156"/>
      <c r="AB1464" s="156"/>
      <c r="AC1464" s="156"/>
      <c r="AD1464" s="156"/>
      <c r="AE1464" s="156"/>
      <c r="AF1464" s="156"/>
      <c r="AG1464" s="156"/>
      <c r="AH1464" s="156"/>
      <c r="AI1464" s="156"/>
      <c r="AJ1464" s="156"/>
      <c r="AK1464" s="156"/>
      <c r="AL1464" s="156"/>
      <c r="AM1464" s="156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</row>
    <row r="1465" spans="1:59" s="157" customFormat="1" x14ac:dyDescent="0.2">
      <c r="A1465" s="155"/>
      <c r="B1465" s="155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  <c r="AF1465" s="156"/>
      <c r="AG1465" s="156"/>
      <c r="AH1465" s="156"/>
      <c r="AI1465" s="156"/>
      <c r="AJ1465" s="156"/>
      <c r="AK1465" s="156"/>
      <c r="AL1465" s="156"/>
      <c r="AM1465" s="156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</row>
    <row r="1466" spans="1:59" s="157" customFormat="1" x14ac:dyDescent="0.2">
      <c r="A1466" s="155"/>
      <c r="B1466" s="155"/>
      <c r="C1466" s="156"/>
      <c r="D1466" s="156"/>
      <c r="E1466" s="156"/>
      <c r="F1466" s="156"/>
      <c r="G1466" s="156"/>
      <c r="H1466" s="156"/>
      <c r="I1466" s="156"/>
      <c r="J1466" s="156"/>
      <c r="K1466" s="156"/>
      <c r="L1466" s="156"/>
      <c r="M1466" s="156"/>
      <c r="N1466" s="156"/>
      <c r="O1466" s="156"/>
      <c r="P1466" s="156"/>
      <c r="Q1466" s="156"/>
      <c r="R1466" s="156"/>
      <c r="S1466" s="156"/>
      <c r="T1466" s="156"/>
      <c r="U1466" s="156"/>
      <c r="V1466" s="156"/>
      <c r="W1466" s="156"/>
      <c r="X1466" s="156"/>
      <c r="Y1466" s="156"/>
      <c r="Z1466" s="156"/>
      <c r="AA1466" s="156"/>
      <c r="AB1466" s="156"/>
      <c r="AC1466" s="156"/>
      <c r="AD1466" s="156"/>
      <c r="AE1466" s="156"/>
      <c r="AF1466" s="156"/>
      <c r="AG1466" s="156"/>
      <c r="AH1466" s="156"/>
      <c r="AI1466" s="156"/>
      <c r="AJ1466" s="156"/>
      <c r="AK1466" s="156"/>
      <c r="AL1466" s="156"/>
      <c r="AM1466" s="156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</row>
    <row r="1467" spans="1:59" s="157" customFormat="1" x14ac:dyDescent="0.2">
      <c r="A1467" s="155"/>
      <c r="B1467" s="155"/>
      <c r="C1467" s="156"/>
      <c r="D1467" s="156"/>
      <c r="E1467" s="156"/>
      <c r="F1467" s="156"/>
      <c r="G1467" s="156"/>
      <c r="H1467" s="156"/>
      <c r="I1467" s="156"/>
      <c r="J1467" s="156"/>
      <c r="K1467" s="156"/>
      <c r="L1467" s="156"/>
      <c r="M1467" s="156"/>
      <c r="N1467" s="156"/>
      <c r="O1467" s="156"/>
      <c r="P1467" s="156"/>
      <c r="Q1467" s="156"/>
      <c r="R1467" s="156"/>
      <c r="S1467" s="156"/>
      <c r="T1467" s="156"/>
      <c r="U1467" s="156"/>
      <c r="V1467" s="156"/>
      <c r="W1467" s="156"/>
      <c r="X1467" s="156"/>
      <c r="Y1467" s="156"/>
      <c r="Z1467" s="156"/>
      <c r="AA1467" s="156"/>
      <c r="AB1467" s="156"/>
      <c r="AC1467" s="156"/>
      <c r="AD1467" s="156"/>
      <c r="AE1467" s="156"/>
      <c r="AF1467" s="156"/>
      <c r="AG1467" s="156"/>
      <c r="AH1467" s="156"/>
      <c r="AI1467" s="156"/>
      <c r="AJ1467" s="156"/>
      <c r="AK1467" s="156"/>
      <c r="AL1467" s="156"/>
      <c r="AM1467" s="156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</row>
    <row r="1468" spans="1:59" s="157" customFormat="1" x14ac:dyDescent="0.2">
      <c r="A1468" s="155"/>
      <c r="B1468" s="155"/>
      <c r="C1468" s="156"/>
      <c r="D1468" s="156"/>
      <c r="E1468" s="156"/>
      <c r="F1468" s="156"/>
      <c r="G1468" s="156"/>
      <c r="H1468" s="156"/>
      <c r="I1468" s="156"/>
      <c r="J1468" s="156"/>
      <c r="K1468" s="156"/>
      <c r="L1468" s="156"/>
      <c r="M1468" s="156"/>
      <c r="N1468" s="156"/>
      <c r="O1468" s="156"/>
      <c r="P1468" s="156"/>
      <c r="Q1468" s="156"/>
      <c r="R1468" s="156"/>
      <c r="S1468" s="156"/>
      <c r="T1468" s="156"/>
      <c r="U1468" s="156"/>
      <c r="V1468" s="156"/>
      <c r="W1468" s="156"/>
      <c r="X1468" s="156"/>
      <c r="Y1468" s="156"/>
      <c r="Z1468" s="156"/>
      <c r="AA1468" s="156"/>
      <c r="AB1468" s="156"/>
      <c r="AC1468" s="156"/>
      <c r="AD1468" s="156"/>
      <c r="AE1468" s="156"/>
      <c r="AF1468" s="156"/>
      <c r="AG1468" s="156"/>
      <c r="AH1468" s="156"/>
      <c r="AI1468" s="156"/>
      <c r="AJ1468" s="156"/>
      <c r="AK1468" s="156"/>
      <c r="AL1468" s="156"/>
      <c r="AM1468" s="156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</row>
    <row r="1469" spans="1:59" s="157" customFormat="1" x14ac:dyDescent="0.2">
      <c r="A1469" s="155"/>
      <c r="B1469" s="155"/>
      <c r="C1469" s="156"/>
      <c r="D1469" s="156"/>
      <c r="E1469" s="156"/>
      <c r="F1469" s="156"/>
      <c r="G1469" s="156"/>
      <c r="H1469" s="156"/>
      <c r="I1469" s="156"/>
      <c r="J1469" s="156"/>
      <c r="K1469" s="156"/>
      <c r="L1469" s="156"/>
      <c r="M1469" s="156"/>
      <c r="N1469" s="156"/>
      <c r="O1469" s="156"/>
      <c r="P1469" s="156"/>
      <c r="Q1469" s="156"/>
      <c r="R1469" s="156"/>
      <c r="S1469" s="156"/>
      <c r="T1469" s="156"/>
      <c r="U1469" s="156"/>
      <c r="V1469" s="156"/>
      <c r="W1469" s="156"/>
      <c r="X1469" s="156"/>
      <c r="Y1469" s="156"/>
      <c r="Z1469" s="156"/>
      <c r="AA1469" s="156"/>
      <c r="AB1469" s="156"/>
      <c r="AC1469" s="156"/>
      <c r="AD1469" s="156"/>
      <c r="AE1469" s="156"/>
      <c r="AF1469" s="156"/>
      <c r="AG1469" s="156"/>
      <c r="AH1469" s="156"/>
      <c r="AI1469" s="156"/>
      <c r="AJ1469" s="156"/>
      <c r="AK1469" s="156"/>
      <c r="AL1469" s="156"/>
      <c r="AM1469" s="156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</row>
    <row r="1470" spans="1:59" s="157" customFormat="1" x14ac:dyDescent="0.2">
      <c r="A1470" s="155"/>
      <c r="B1470" s="155"/>
      <c r="C1470" s="156"/>
      <c r="D1470" s="156"/>
      <c r="E1470" s="156"/>
      <c r="F1470" s="156"/>
      <c r="G1470" s="156"/>
      <c r="H1470" s="156"/>
      <c r="I1470" s="156"/>
      <c r="J1470" s="156"/>
      <c r="K1470" s="156"/>
      <c r="L1470" s="156"/>
      <c r="M1470" s="156"/>
      <c r="N1470" s="156"/>
      <c r="O1470" s="156"/>
      <c r="P1470" s="156"/>
      <c r="Q1470" s="156"/>
      <c r="R1470" s="156"/>
      <c r="S1470" s="156"/>
      <c r="T1470" s="156"/>
      <c r="U1470" s="156"/>
      <c r="V1470" s="156"/>
      <c r="W1470" s="156"/>
      <c r="X1470" s="156"/>
      <c r="Y1470" s="156"/>
      <c r="Z1470" s="156"/>
      <c r="AA1470" s="156"/>
      <c r="AB1470" s="156"/>
      <c r="AC1470" s="156"/>
      <c r="AD1470" s="156"/>
      <c r="AE1470" s="156"/>
      <c r="AF1470" s="156"/>
      <c r="AG1470" s="156"/>
      <c r="AH1470" s="156"/>
      <c r="AI1470" s="156"/>
      <c r="AJ1470" s="156"/>
      <c r="AK1470" s="156"/>
      <c r="AL1470" s="156"/>
      <c r="AM1470" s="156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</row>
    <row r="1471" spans="1:59" s="157" customFormat="1" x14ac:dyDescent="0.2">
      <c r="A1471" s="155"/>
      <c r="B1471" s="155"/>
      <c r="C1471" s="156"/>
      <c r="D1471" s="156"/>
      <c r="E1471" s="156"/>
      <c r="F1471" s="156"/>
      <c r="G1471" s="156"/>
      <c r="H1471" s="156"/>
      <c r="I1471" s="156"/>
      <c r="J1471" s="156"/>
      <c r="K1471" s="156"/>
      <c r="L1471" s="156"/>
      <c r="M1471" s="156"/>
      <c r="N1471" s="156"/>
      <c r="O1471" s="156"/>
      <c r="P1471" s="156"/>
      <c r="Q1471" s="156"/>
      <c r="R1471" s="156"/>
      <c r="S1471" s="156"/>
      <c r="T1471" s="156"/>
      <c r="U1471" s="156"/>
      <c r="V1471" s="156"/>
      <c r="W1471" s="156"/>
      <c r="X1471" s="156"/>
      <c r="Y1471" s="156"/>
      <c r="Z1471" s="156"/>
      <c r="AA1471" s="156"/>
      <c r="AB1471" s="156"/>
      <c r="AC1471" s="156"/>
      <c r="AD1471" s="156"/>
      <c r="AE1471" s="156"/>
      <c r="AF1471" s="156"/>
      <c r="AG1471" s="156"/>
      <c r="AH1471" s="156"/>
      <c r="AI1471" s="156"/>
      <c r="AJ1471" s="156"/>
      <c r="AK1471" s="156"/>
      <c r="AL1471" s="156"/>
      <c r="AM1471" s="156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</row>
    <row r="1472" spans="1:59" s="157" customFormat="1" x14ac:dyDescent="0.2">
      <c r="A1472" s="155"/>
      <c r="B1472" s="155"/>
      <c r="C1472" s="156"/>
      <c r="D1472" s="156"/>
      <c r="E1472" s="156"/>
      <c r="F1472" s="156"/>
      <c r="G1472" s="156"/>
      <c r="H1472" s="156"/>
      <c r="I1472" s="156"/>
      <c r="J1472" s="156"/>
      <c r="K1472" s="156"/>
      <c r="L1472" s="156"/>
      <c r="M1472" s="156"/>
      <c r="N1472" s="156"/>
      <c r="O1472" s="156"/>
      <c r="P1472" s="156"/>
      <c r="Q1472" s="156"/>
      <c r="R1472" s="156"/>
      <c r="S1472" s="156"/>
      <c r="T1472" s="156"/>
      <c r="U1472" s="156"/>
      <c r="V1472" s="156"/>
      <c r="W1472" s="156"/>
      <c r="X1472" s="156"/>
      <c r="Y1472" s="156"/>
      <c r="Z1472" s="156"/>
      <c r="AA1472" s="156"/>
      <c r="AB1472" s="156"/>
      <c r="AC1472" s="156"/>
      <c r="AD1472" s="156"/>
      <c r="AE1472" s="156"/>
      <c r="AF1472" s="156"/>
      <c r="AG1472" s="156"/>
      <c r="AH1472" s="156"/>
      <c r="AI1472" s="156"/>
      <c r="AJ1472" s="156"/>
      <c r="AK1472" s="156"/>
      <c r="AL1472" s="156"/>
      <c r="AM1472" s="156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</row>
    <row r="1473" spans="1:59" s="157" customFormat="1" x14ac:dyDescent="0.2">
      <c r="A1473" s="155"/>
      <c r="B1473" s="155"/>
      <c r="C1473" s="156"/>
      <c r="D1473" s="156"/>
      <c r="E1473" s="156"/>
      <c r="F1473" s="156"/>
      <c r="G1473" s="156"/>
      <c r="H1473" s="156"/>
      <c r="I1473" s="156"/>
      <c r="J1473" s="156"/>
      <c r="K1473" s="156"/>
      <c r="L1473" s="156"/>
      <c r="M1473" s="156"/>
      <c r="N1473" s="156"/>
      <c r="O1473" s="156"/>
      <c r="P1473" s="156"/>
      <c r="Q1473" s="156"/>
      <c r="R1473" s="156"/>
      <c r="S1473" s="156"/>
      <c r="T1473" s="156"/>
      <c r="U1473" s="156"/>
      <c r="V1473" s="156"/>
      <c r="W1473" s="156"/>
      <c r="X1473" s="156"/>
      <c r="Y1473" s="156"/>
      <c r="Z1473" s="156"/>
      <c r="AA1473" s="156"/>
      <c r="AB1473" s="156"/>
      <c r="AC1473" s="156"/>
      <c r="AD1473" s="156"/>
      <c r="AE1473" s="156"/>
      <c r="AF1473" s="156"/>
      <c r="AG1473" s="156"/>
      <c r="AH1473" s="156"/>
      <c r="AI1473" s="156"/>
      <c r="AJ1473" s="156"/>
      <c r="AK1473" s="156"/>
      <c r="AL1473" s="156"/>
      <c r="AM1473" s="156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</row>
    <row r="1474" spans="1:59" s="157" customFormat="1" x14ac:dyDescent="0.2">
      <c r="A1474" s="155"/>
      <c r="B1474" s="155"/>
      <c r="C1474" s="156"/>
      <c r="D1474" s="156"/>
      <c r="E1474" s="156"/>
      <c r="F1474" s="156"/>
      <c r="G1474" s="156"/>
      <c r="H1474" s="156"/>
      <c r="I1474" s="156"/>
      <c r="J1474" s="156"/>
      <c r="K1474" s="156"/>
      <c r="L1474" s="156"/>
      <c r="M1474" s="156"/>
      <c r="N1474" s="156"/>
      <c r="O1474" s="156"/>
      <c r="P1474" s="156"/>
      <c r="Q1474" s="156"/>
      <c r="R1474" s="156"/>
      <c r="S1474" s="156"/>
      <c r="T1474" s="156"/>
      <c r="U1474" s="156"/>
      <c r="V1474" s="156"/>
      <c r="W1474" s="156"/>
      <c r="X1474" s="156"/>
      <c r="Y1474" s="156"/>
      <c r="Z1474" s="156"/>
      <c r="AA1474" s="156"/>
      <c r="AB1474" s="156"/>
      <c r="AC1474" s="156"/>
      <c r="AD1474" s="156"/>
      <c r="AE1474" s="156"/>
      <c r="AF1474" s="156"/>
      <c r="AG1474" s="156"/>
      <c r="AH1474" s="156"/>
      <c r="AI1474" s="156"/>
      <c r="AJ1474" s="156"/>
      <c r="AK1474" s="156"/>
      <c r="AL1474" s="156"/>
      <c r="AM1474" s="156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</row>
    <row r="1475" spans="1:59" s="157" customFormat="1" x14ac:dyDescent="0.2">
      <c r="A1475" s="155"/>
      <c r="B1475" s="155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  <c r="AF1475" s="156"/>
      <c r="AG1475" s="156"/>
      <c r="AH1475" s="156"/>
      <c r="AI1475" s="156"/>
      <c r="AJ1475" s="156"/>
      <c r="AK1475" s="156"/>
      <c r="AL1475" s="156"/>
      <c r="AM1475" s="156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</row>
    <row r="1476" spans="1:59" s="157" customFormat="1" x14ac:dyDescent="0.2">
      <c r="A1476" s="155"/>
      <c r="B1476" s="155"/>
      <c r="C1476" s="156"/>
      <c r="D1476" s="156"/>
      <c r="E1476" s="156"/>
      <c r="F1476" s="156"/>
      <c r="G1476" s="156"/>
      <c r="H1476" s="156"/>
      <c r="I1476" s="156"/>
      <c r="J1476" s="156"/>
      <c r="K1476" s="156"/>
      <c r="L1476" s="156"/>
      <c r="M1476" s="156"/>
      <c r="N1476" s="156"/>
      <c r="O1476" s="156"/>
      <c r="P1476" s="156"/>
      <c r="Q1476" s="156"/>
      <c r="R1476" s="156"/>
      <c r="S1476" s="156"/>
      <c r="T1476" s="156"/>
      <c r="U1476" s="156"/>
      <c r="V1476" s="156"/>
      <c r="W1476" s="156"/>
      <c r="X1476" s="156"/>
      <c r="Y1476" s="156"/>
      <c r="Z1476" s="156"/>
      <c r="AA1476" s="156"/>
      <c r="AB1476" s="156"/>
      <c r="AC1476" s="156"/>
      <c r="AD1476" s="156"/>
      <c r="AE1476" s="156"/>
      <c r="AF1476" s="156"/>
      <c r="AG1476" s="156"/>
      <c r="AH1476" s="156"/>
      <c r="AI1476" s="156"/>
      <c r="AJ1476" s="156"/>
      <c r="AK1476" s="156"/>
      <c r="AL1476" s="156"/>
      <c r="AM1476" s="156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</row>
    <row r="1477" spans="1:59" s="157" customFormat="1" x14ac:dyDescent="0.2">
      <c r="A1477" s="155"/>
      <c r="B1477" s="155"/>
      <c r="C1477" s="156"/>
      <c r="D1477" s="156"/>
      <c r="E1477" s="156"/>
      <c r="F1477" s="156"/>
      <c r="G1477" s="156"/>
      <c r="H1477" s="156"/>
      <c r="I1477" s="156"/>
      <c r="J1477" s="156"/>
      <c r="K1477" s="156"/>
      <c r="L1477" s="156"/>
      <c r="M1477" s="156"/>
      <c r="N1477" s="156"/>
      <c r="O1477" s="156"/>
      <c r="P1477" s="156"/>
      <c r="Q1477" s="156"/>
      <c r="R1477" s="156"/>
      <c r="S1477" s="156"/>
      <c r="T1477" s="156"/>
      <c r="U1477" s="156"/>
      <c r="V1477" s="156"/>
      <c r="W1477" s="156"/>
      <c r="X1477" s="156"/>
      <c r="Y1477" s="156"/>
      <c r="Z1477" s="156"/>
      <c r="AA1477" s="156"/>
      <c r="AB1477" s="156"/>
      <c r="AC1477" s="156"/>
      <c r="AD1477" s="156"/>
      <c r="AE1477" s="156"/>
      <c r="AF1477" s="156"/>
      <c r="AG1477" s="156"/>
      <c r="AH1477" s="156"/>
      <c r="AI1477" s="156"/>
      <c r="AJ1477" s="156"/>
      <c r="AK1477" s="156"/>
      <c r="AL1477" s="156"/>
      <c r="AM1477" s="156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</row>
    <row r="1478" spans="1:59" s="157" customFormat="1" x14ac:dyDescent="0.2">
      <c r="A1478" s="155"/>
      <c r="B1478" s="155"/>
      <c r="C1478" s="156"/>
      <c r="D1478" s="156"/>
      <c r="E1478" s="156"/>
      <c r="F1478" s="156"/>
      <c r="G1478" s="156"/>
      <c r="H1478" s="156"/>
      <c r="I1478" s="156"/>
      <c r="J1478" s="156"/>
      <c r="K1478" s="156"/>
      <c r="L1478" s="156"/>
      <c r="M1478" s="156"/>
      <c r="N1478" s="156"/>
      <c r="O1478" s="156"/>
      <c r="P1478" s="156"/>
      <c r="Q1478" s="156"/>
      <c r="R1478" s="156"/>
      <c r="S1478" s="156"/>
      <c r="T1478" s="156"/>
      <c r="U1478" s="156"/>
      <c r="V1478" s="156"/>
      <c r="W1478" s="156"/>
      <c r="X1478" s="156"/>
      <c r="Y1478" s="156"/>
      <c r="Z1478" s="156"/>
      <c r="AA1478" s="156"/>
      <c r="AB1478" s="156"/>
      <c r="AC1478" s="156"/>
      <c r="AD1478" s="156"/>
      <c r="AE1478" s="156"/>
      <c r="AF1478" s="156"/>
      <c r="AG1478" s="156"/>
      <c r="AH1478" s="156"/>
      <c r="AI1478" s="156"/>
      <c r="AJ1478" s="156"/>
      <c r="AK1478" s="156"/>
      <c r="AL1478" s="156"/>
      <c r="AM1478" s="156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</row>
    <row r="1479" spans="1:59" s="157" customFormat="1" x14ac:dyDescent="0.2">
      <c r="A1479" s="155"/>
      <c r="B1479" s="155"/>
      <c r="C1479" s="156"/>
      <c r="D1479" s="156"/>
      <c r="E1479" s="156"/>
      <c r="F1479" s="156"/>
      <c r="G1479" s="156"/>
      <c r="H1479" s="156"/>
      <c r="I1479" s="156"/>
      <c r="J1479" s="156"/>
      <c r="K1479" s="156"/>
      <c r="L1479" s="156"/>
      <c r="M1479" s="156"/>
      <c r="N1479" s="156"/>
      <c r="O1479" s="156"/>
      <c r="P1479" s="156"/>
      <c r="Q1479" s="156"/>
      <c r="R1479" s="156"/>
      <c r="S1479" s="156"/>
      <c r="T1479" s="156"/>
      <c r="U1479" s="156"/>
      <c r="V1479" s="156"/>
      <c r="W1479" s="156"/>
      <c r="X1479" s="156"/>
      <c r="Y1479" s="156"/>
      <c r="Z1479" s="156"/>
      <c r="AA1479" s="156"/>
      <c r="AB1479" s="156"/>
      <c r="AC1479" s="156"/>
      <c r="AD1479" s="156"/>
      <c r="AE1479" s="156"/>
      <c r="AF1479" s="156"/>
      <c r="AG1479" s="156"/>
      <c r="AH1479" s="156"/>
      <c r="AI1479" s="156"/>
      <c r="AJ1479" s="156"/>
      <c r="AK1479" s="156"/>
      <c r="AL1479" s="156"/>
      <c r="AM1479" s="156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</row>
    <row r="1480" spans="1:59" s="157" customFormat="1" x14ac:dyDescent="0.2">
      <c r="A1480" s="155"/>
      <c r="B1480" s="155"/>
      <c r="C1480" s="156"/>
      <c r="D1480" s="156"/>
      <c r="E1480" s="156"/>
      <c r="F1480" s="156"/>
      <c r="G1480" s="156"/>
      <c r="H1480" s="156"/>
      <c r="I1480" s="156"/>
      <c r="J1480" s="156"/>
      <c r="K1480" s="156"/>
      <c r="L1480" s="156"/>
      <c r="M1480" s="156"/>
      <c r="N1480" s="156"/>
      <c r="O1480" s="156"/>
      <c r="P1480" s="156"/>
      <c r="Q1480" s="156"/>
      <c r="R1480" s="156"/>
      <c r="S1480" s="156"/>
      <c r="T1480" s="156"/>
      <c r="U1480" s="156"/>
      <c r="V1480" s="156"/>
      <c r="W1480" s="156"/>
      <c r="X1480" s="156"/>
      <c r="Y1480" s="156"/>
      <c r="Z1480" s="156"/>
      <c r="AA1480" s="156"/>
      <c r="AB1480" s="156"/>
      <c r="AC1480" s="156"/>
      <c r="AD1480" s="156"/>
      <c r="AE1480" s="156"/>
      <c r="AF1480" s="156"/>
      <c r="AG1480" s="156"/>
      <c r="AH1480" s="156"/>
      <c r="AI1480" s="156"/>
      <c r="AJ1480" s="156"/>
      <c r="AK1480" s="156"/>
      <c r="AL1480" s="156"/>
      <c r="AM1480" s="156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</row>
    <row r="1481" spans="1:59" s="157" customFormat="1" x14ac:dyDescent="0.2">
      <c r="A1481" s="155"/>
      <c r="B1481" s="155"/>
      <c r="C1481" s="156"/>
      <c r="D1481" s="156"/>
      <c r="E1481" s="156"/>
      <c r="F1481" s="156"/>
      <c r="G1481" s="156"/>
      <c r="H1481" s="156"/>
      <c r="I1481" s="156"/>
      <c r="J1481" s="156"/>
      <c r="K1481" s="156"/>
      <c r="L1481" s="156"/>
      <c r="M1481" s="156"/>
      <c r="N1481" s="156"/>
      <c r="O1481" s="156"/>
      <c r="P1481" s="156"/>
      <c r="Q1481" s="156"/>
      <c r="R1481" s="156"/>
      <c r="S1481" s="156"/>
      <c r="T1481" s="156"/>
      <c r="U1481" s="156"/>
      <c r="V1481" s="156"/>
      <c r="W1481" s="156"/>
      <c r="X1481" s="156"/>
      <c r="Y1481" s="156"/>
      <c r="Z1481" s="156"/>
      <c r="AA1481" s="156"/>
      <c r="AB1481" s="156"/>
      <c r="AC1481" s="156"/>
      <c r="AD1481" s="156"/>
      <c r="AE1481" s="156"/>
      <c r="AF1481" s="156"/>
      <c r="AG1481" s="156"/>
      <c r="AH1481" s="156"/>
      <c r="AI1481" s="156"/>
      <c r="AJ1481" s="156"/>
      <c r="AK1481" s="156"/>
      <c r="AL1481" s="156"/>
      <c r="AM1481" s="156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</row>
    <row r="1482" spans="1:59" s="157" customFormat="1" x14ac:dyDescent="0.2">
      <c r="A1482" s="155"/>
      <c r="B1482" s="155"/>
      <c r="C1482" s="156"/>
      <c r="D1482" s="156"/>
      <c r="E1482" s="156"/>
      <c r="F1482" s="156"/>
      <c r="G1482" s="156"/>
      <c r="H1482" s="156"/>
      <c r="I1482" s="156"/>
      <c r="J1482" s="156"/>
      <c r="K1482" s="156"/>
      <c r="L1482" s="156"/>
      <c r="M1482" s="156"/>
      <c r="N1482" s="156"/>
      <c r="O1482" s="156"/>
      <c r="P1482" s="156"/>
      <c r="Q1482" s="156"/>
      <c r="R1482" s="156"/>
      <c r="S1482" s="156"/>
      <c r="T1482" s="156"/>
      <c r="U1482" s="156"/>
      <c r="V1482" s="156"/>
      <c r="W1482" s="156"/>
      <c r="X1482" s="156"/>
      <c r="Y1482" s="156"/>
      <c r="Z1482" s="156"/>
      <c r="AA1482" s="156"/>
      <c r="AB1482" s="156"/>
      <c r="AC1482" s="156"/>
      <c r="AD1482" s="156"/>
      <c r="AE1482" s="156"/>
      <c r="AF1482" s="156"/>
      <c r="AG1482" s="156"/>
      <c r="AH1482" s="156"/>
      <c r="AI1482" s="156"/>
      <c r="AJ1482" s="156"/>
      <c r="AK1482" s="156"/>
      <c r="AL1482" s="156"/>
      <c r="AM1482" s="156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</row>
    <row r="1483" spans="1:59" s="157" customFormat="1" x14ac:dyDescent="0.2">
      <c r="A1483" s="155"/>
      <c r="B1483" s="155"/>
      <c r="C1483" s="156"/>
      <c r="D1483" s="156"/>
      <c r="E1483" s="156"/>
      <c r="F1483" s="156"/>
      <c r="G1483" s="156"/>
      <c r="H1483" s="156"/>
      <c r="I1483" s="156"/>
      <c r="J1483" s="156"/>
      <c r="K1483" s="156"/>
      <c r="L1483" s="156"/>
      <c r="M1483" s="156"/>
      <c r="N1483" s="156"/>
      <c r="O1483" s="156"/>
      <c r="P1483" s="156"/>
      <c r="Q1483" s="156"/>
      <c r="R1483" s="156"/>
      <c r="S1483" s="156"/>
      <c r="T1483" s="156"/>
      <c r="U1483" s="156"/>
      <c r="V1483" s="156"/>
      <c r="W1483" s="156"/>
      <c r="X1483" s="156"/>
      <c r="Y1483" s="156"/>
      <c r="Z1483" s="156"/>
      <c r="AA1483" s="156"/>
      <c r="AB1483" s="156"/>
      <c r="AC1483" s="156"/>
      <c r="AD1483" s="156"/>
      <c r="AE1483" s="156"/>
      <c r="AF1483" s="156"/>
      <c r="AG1483" s="156"/>
      <c r="AH1483" s="156"/>
      <c r="AI1483" s="156"/>
      <c r="AJ1483" s="156"/>
      <c r="AK1483" s="156"/>
      <c r="AL1483" s="156"/>
      <c r="AM1483" s="156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</row>
    <row r="1484" spans="1:59" s="157" customFormat="1" x14ac:dyDescent="0.2">
      <c r="A1484" s="155"/>
      <c r="B1484" s="155"/>
      <c r="C1484" s="156"/>
      <c r="D1484" s="156"/>
      <c r="E1484" s="156"/>
      <c r="F1484" s="156"/>
      <c r="G1484" s="156"/>
      <c r="H1484" s="156"/>
      <c r="I1484" s="156"/>
      <c r="J1484" s="156"/>
      <c r="K1484" s="156"/>
      <c r="L1484" s="156"/>
      <c r="M1484" s="156"/>
      <c r="N1484" s="156"/>
      <c r="O1484" s="156"/>
      <c r="P1484" s="156"/>
      <c r="Q1484" s="156"/>
      <c r="R1484" s="156"/>
      <c r="S1484" s="156"/>
      <c r="T1484" s="156"/>
      <c r="U1484" s="156"/>
      <c r="V1484" s="156"/>
      <c r="W1484" s="156"/>
      <c r="X1484" s="156"/>
      <c r="Y1484" s="156"/>
      <c r="Z1484" s="156"/>
      <c r="AA1484" s="156"/>
      <c r="AB1484" s="156"/>
      <c r="AC1484" s="156"/>
      <c r="AD1484" s="156"/>
      <c r="AE1484" s="156"/>
      <c r="AF1484" s="156"/>
      <c r="AG1484" s="156"/>
      <c r="AH1484" s="156"/>
      <c r="AI1484" s="156"/>
      <c r="AJ1484" s="156"/>
      <c r="AK1484" s="156"/>
      <c r="AL1484" s="156"/>
      <c r="AM1484" s="156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</row>
    <row r="1485" spans="1:59" s="157" customFormat="1" x14ac:dyDescent="0.2">
      <c r="A1485" s="155"/>
      <c r="B1485" s="155"/>
      <c r="C1485" s="156"/>
      <c r="D1485" s="156"/>
      <c r="E1485" s="156"/>
      <c r="F1485" s="156"/>
      <c r="G1485" s="156"/>
      <c r="H1485" s="156"/>
      <c r="I1485" s="156"/>
      <c r="J1485" s="156"/>
      <c r="K1485" s="156"/>
      <c r="L1485" s="156"/>
      <c r="M1485" s="156"/>
      <c r="N1485" s="156"/>
      <c r="O1485" s="156"/>
      <c r="P1485" s="156"/>
      <c r="Q1485" s="156"/>
      <c r="R1485" s="156"/>
      <c r="S1485" s="156"/>
      <c r="T1485" s="156"/>
      <c r="U1485" s="156"/>
      <c r="V1485" s="156"/>
      <c r="W1485" s="156"/>
      <c r="X1485" s="156"/>
      <c r="Y1485" s="156"/>
      <c r="Z1485" s="156"/>
      <c r="AA1485" s="156"/>
      <c r="AB1485" s="156"/>
      <c r="AC1485" s="156"/>
      <c r="AD1485" s="156"/>
      <c r="AE1485" s="156"/>
      <c r="AF1485" s="156"/>
      <c r="AG1485" s="156"/>
      <c r="AH1485" s="156"/>
      <c r="AI1485" s="156"/>
      <c r="AJ1485" s="156"/>
      <c r="AK1485" s="156"/>
      <c r="AL1485" s="156"/>
      <c r="AM1485" s="156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</row>
    <row r="1486" spans="1:59" s="157" customFormat="1" x14ac:dyDescent="0.2">
      <c r="A1486" s="155"/>
      <c r="B1486" s="155"/>
      <c r="C1486" s="156"/>
      <c r="D1486" s="156"/>
      <c r="E1486" s="156"/>
      <c r="F1486" s="156"/>
      <c r="G1486" s="156"/>
      <c r="H1486" s="156"/>
      <c r="I1486" s="156"/>
      <c r="J1486" s="156"/>
      <c r="K1486" s="156"/>
      <c r="L1486" s="156"/>
      <c r="M1486" s="156"/>
      <c r="N1486" s="156"/>
      <c r="O1486" s="156"/>
      <c r="P1486" s="156"/>
      <c r="Q1486" s="156"/>
      <c r="R1486" s="156"/>
      <c r="S1486" s="156"/>
      <c r="T1486" s="156"/>
      <c r="U1486" s="156"/>
      <c r="V1486" s="156"/>
      <c r="W1486" s="156"/>
      <c r="X1486" s="156"/>
      <c r="Y1486" s="156"/>
      <c r="Z1486" s="156"/>
      <c r="AA1486" s="156"/>
      <c r="AB1486" s="156"/>
      <c r="AC1486" s="156"/>
      <c r="AD1486" s="156"/>
      <c r="AE1486" s="156"/>
      <c r="AF1486" s="156"/>
      <c r="AG1486" s="156"/>
      <c r="AH1486" s="156"/>
      <c r="AI1486" s="156"/>
      <c r="AJ1486" s="156"/>
      <c r="AK1486" s="156"/>
      <c r="AL1486" s="156"/>
      <c r="AM1486" s="156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</row>
    <row r="1487" spans="1:59" s="157" customFormat="1" x14ac:dyDescent="0.2">
      <c r="A1487" s="155"/>
      <c r="B1487" s="155"/>
      <c r="C1487" s="156"/>
      <c r="D1487" s="156"/>
      <c r="E1487" s="156"/>
      <c r="F1487" s="156"/>
      <c r="G1487" s="156"/>
      <c r="H1487" s="156"/>
      <c r="I1487" s="156"/>
      <c r="J1487" s="156"/>
      <c r="K1487" s="156"/>
      <c r="L1487" s="156"/>
      <c r="M1487" s="156"/>
      <c r="N1487" s="156"/>
      <c r="O1487" s="156"/>
      <c r="P1487" s="156"/>
      <c r="Q1487" s="156"/>
      <c r="R1487" s="156"/>
      <c r="S1487" s="156"/>
      <c r="T1487" s="156"/>
      <c r="U1487" s="156"/>
      <c r="V1487" s="156"/>
      <c r="W1487" s="156"/>
      <c r="X1487" s="156"/>
      <c r="Y1487" s="156"/>
      <c r="Z1487" s="156"/>
      <c r="AA1487" s="156"/>
      <c r="AB1487" s="156"/>
      <c r="AC1487" s="156"/>
      <c r="AD1487" s="156"/>
      <c r="AE1487" s="156"/>
      <c r="AF1487" s="156"/>
      <c r="AG1487" s="156"/>
      <c r="AH1487" s="156"/>
      <c r="AI1487" s="156"/>
      <c r="AJ1487" s="156"/>
      <c r="AK1487" s="156"/>
      <c r="AL1487" s="156"/>
      <c r="AM1487" s="156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</row>
    <row r="1488" spans="1:59" s="157" customFormat="1" x14ac:dyDescent="0.2">
      <c r="A1488" s="155"/>
      <c r="B1488" s="155"/>
      <c r="C1488" s="156"/>
      <c r="D1488" s="156"/>
      <c r="E1488" s="156"/>
      <c r="F1488" s="156"/>
      <c r="G1488" s="156"/>
      <c r="H1488" s="156"/>
      <c r="I1488" s="156"/>
      <c r="J1488" s="156"/>
      <c r="K1488" s="156"/>
      <c r="L1488" s="156"/>
      <c r="M1488" s="156"/>
      <c r="N1488" s="156"/>
      <c r="O1488" s="156"/>
      <c r="P1488" s="156"/>
      <c r="Q1488" s="156"/>
      <c r="R1488" s="156"/>
      <c r="S1488" s="156"/>
      <c r="T1488" s="156"/>
      <c r="U1488" s="156"/>
      <c r="V1488" s="156"/>
      <c r="W1488" s="156"/>
      <c r="X1488" s="156"/>
      <c r="Y1488" s="156"/>
      <c r="Z1488" s="156"/>
      <c r="AA1488" s="156"/>
      <c r="AB1488" s="156"/>
      <c r="AC1488" s="156"/>
      <c r="AD1488" s="156"/>
      <c r="AE1488" s="156"/>
      <c r="AF1488" s="156"/>
      <c r="AG1488" s="156"/>
      <c r="AH1488" s="156"/>
      <c r="AI1488" s="156"/>
      <c r="AJ1488" s="156"/>
      <c r="AK1488" s="156"/>
      <c r="AL1488" s="156"/>
      <c r="AM1488" s="156"/>
      <c r="AN1488" s="156"/>
      <c r="AO1488" s="156"/>
      <c r="AP1488" s="156"/>
      <c r="AQ1488" s="156"/>
      <c r="AR1488" s="156"/>
      <c r="AS1488" s="156"/>
      <c r="AT1488" s="156"/>
      <c r="AU1488" s="156"/>
      <c r="AV1488" s="156"/>
      <c r="AW1488" s="156"/>
      <c r="AX1488" s="156"/>
      <c r="AY1488" s="156"/>
      <c r="AZ1488" s="156"/>
      <c r="BA1488" s="156"/>
      <c r="BB1488" s="156"/>
      <c r="BC1488" s="156"/>
      <c r="BD1488" s="156"/>
      <c r="BE1488" s="156"/>
      <c r="BF1488" s="156"/>
      <c r="BG1488" s="156"/>
    </row>
    <row r="1489" spans="1:59" s="157" customFormat="1" x14ac:dyDescent="0.2">
      <c r="A1489" s="155"/>
      <c r="B1489" s="155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156"/>
      <c r="S1489" s="156"/>
      <c r="T1489" s="156"/>
      <c r="U1489" s="156"/>
      <c r="V1489" s="156"/>
      <c r="W1489" s="156"/>
      <c r="X1489" s="156"/>
      <c r="Y1489" s="156"/>
      <c r="Z1489" s="156"/>
      <c r="AA1489" s="156"/>
      <c r="AB1489" s="156"/>
      <c r="AC1489" s="156"/>
      <c r="AD1489" s="156"/>
      <c r="AE1489" s="156"/>
      <c r="AF1489" s="156"/>
      <c r="AG1489" s="156"/>
      <c r="AH1489" s="156"/>
      <c r="AI1489" s="156"/>
      <c r="AJ1489" s="156"/>
      <c r="AK1489" s="156"/>
      <c r="AL1489" s="156"/>
      <c r="AM1489" s="156"/>
      <c r="AN1489" s="156"/>
      <c r="AO1489" s="156"/>
      <c r="AP1489" s="156"/>
      <c r="AQ1489" s="156"/>
      <c r="AR1489" s="156"/>
      <c r="AS1489" s="156"/>
      <c r="AT1489" s="156"/>
      <c r="AU1489" s="156"/>
      <c r="AV1489" s="156"/>
      <c r="AW1489" s="156"/>
      <c r="AX1489" s="156"/>
      <c r="AY1489" s="156"/>
      <c r="AZ1489" s="156"/>
      <c r="BA1489" s="156"/>
      <c r="BB1489" s="156"/>
      <c r="BC1489" s="156"/>
      <c r="BD1489" s="156"/>
      <c r="BE1489" s="156"/>
      <c r="BF1489" s="156"/>
      <c r="BG1489" s="156"/>
    </row>
    <row r="1490" spans="1:59" s="157" customFormat="1" x14ac:dyDescent="0.2">
      <c r="A1490" s="155"/>
      <c r="B1490" s="155"/>
      <c r="C1490" s="156"/>
      <c r="D1490" s="156"/>
      <c r="E1490" s="156"/>
      <c r="F1490" s="156"/>
      <c r="G1490" s="156"/>
      <c r="H1490" s="156"/>
      <c r="I1490" s="156"/>
      <c r="J1490" s="156"/>
      <c r="K1490" s="156"/>
      <c r="L1490" s="156"/>
      <c r="M1490" s="156"/>
      <c r="N1490" s="156"/>
      <c r="O1490" s="156"/>
      <c r="P1490" s="156"/>
      <c r="Q1490" s="156"/>
      <c r="R1490" s="156"/>
      <c r="S1490" s="156"/>
      <c r="T1490" s="156"/>
      <c r="U1490" s="156"/>
      <c r="V1490" s="156"/>
      <c r="W1490" s="156"/>
      <c r="X1490" s="156"/>
      <c r="Y1490" s="156"/>
      <c r="Z1490" s="156"/>
      <c r="AA1490" s="156"/>
      <c r="AB1490" s="156"/>
      <c r="AC1490" s="156"/>
      <c r="AD1490" s="156"/>
      <c r="AE1490" s="156"/>
      <c r="AF1490" s="156"/>
      <c r="AG1490" s="156"/>
      <c r="AH1490" s="156"/>
      <c r="AI1490" s="156"/>
      <c r="AJ1490" s="156"/>
      <c r="AK1490" s="156"/>
      <c r="AL1490" s="156"/>
      <c r="AM1490" s="156"/>
      <c r="AN1490" s="156"/>
      <c r="AO1490" s="156"/>
      <c r="AP1490" s="156"/>
      <c r="AQ1490" s="156"/>
      <c r="AR1490" s="156"/>
      <c r="AS1490" s="156"/>
      <c r="AT1490" s="156"/>
      <c r="AU1490" s="156"/>
      <c r="AV1490" s="156"/>
      <c r="AW1490" s="156"/>
      <c r="AX1490" s="156"/>
      <c r="AY1490" s="156"/>
      <c r="AZ1490" s="156"/>
      <c r="BA1490" s="156"/>
      <c r="BB1490" s="156"/>
      <c r="BC1490" s="156"/>
      <c r="BD1490" s="156"/>
      <c r="BE1490" s="156"/>
      <c r="BF1490" s="156"/>
      <c r="BG1490" s="156"/>
    </row>
    <row r="1491" spans="1:59" s="157" customFormat="1" x14ac:dyDescent="0.2">
      <c r="A1491" s="155"/>
      <c r="B1491" s="155"/>
      <c r="C1491" s="156"/>
      <c r="D1491" s="156"/>
      <c r="E1491" s="156"/>
      <c r="F1491" s="156"/>
      <c r="G1491" s="156"/>
      <c r="H1491" s="156"/>
      <c r="I1491" s="156"/>
      <c r="J1491" s="156"/>
      <c r="K1491" s="156"/>
      <c r="L1491" s="156"/>
      <c r="M1491" s="156"/>
      <c r="N1491" s="156"/>
      <c r="O1491" s="156"/>
      <c r="P1491" s="156"/>
      <c r="Q1491" s="156"/>
      <c r="R1491" s="156"/>
      <c r="S1491" s="156"/>
      <c r="T1491" s="156"/>
      <c r="U1491" s="156"/>
      <c r="V1491" s="156"/>
      <c r="W1491" s="156"/>
      <c r="X1491" s="156"/>
      <c r="Y1491" s="156"/>
      <c r="Z1491" s="156"/>
      <c r="AA1491" s="156"/>
      <c r="AB1491" s="156"/>
      <c r="AC1491" s="156"/>
      <c r="AD1491" s="156"/>
      <c r="AE1491" s="156"/>
      <c r="AF1491" s="156"/>
      <c r="AG1491" s="156"/>
      <c r="AH1491" s="156"/>
      <c r="AI1491" s="156"/>
      <c r="AJ1491" s="156"/>
      <c r="AK1491" s="156"/>
      <c r="AL1491" s="156"/>
      <c r="AM1491" s="156"/>
      <c r="AN1491" s="156"/>
      <c r="AO1491" s="156"/>
      <c r="AP1491" s="156"/>
      <c r="AQ1491" s="156"/>
      <c r="AR1491" s="156"/>
      <c r="AS1491" s="156"/>
      <c r="AT1491" s="156"/>
      <c r="AU1491" s="156"/>
      <c r="AV1491" s="156"/>
      <c r="AW1491" s="156"/>
      <c r="AX1491" s="156"/>
      <c r="AY1491" s="156"/>
      <c r="AZ1491" s="156"/>
      <c r="BA1491" s="156"/>
      <c r="BB1491" s="156"/>
      <c r="BC1491" s="156"/>
      <c r="BD1491" s="156"/>
      <c r="BE1491" s="156"/>
      <c r="BF1491" s="156"/>
      <c r="BG1491" s="156"/>
    </row>
    <row r="1492" spans="1:59" s="157" customFormat="1" x14ac:dyDescent="0.2">
      <c r="A1492" s="155"/>
      <c r="B1492" s="155"/>
      <c r="C1492" s="156"/>
      <c r="D1492" s="156"/>
      <c r="E1492" s="156"/>
      <c r="F1492" s="156"/>
      <c r="G1492" s="156"/>
      <c r="H1492" s="156"/>
      <c r="I1492" s="156"/>
      <c r="J1492" s="156"/>
      <c r="K1492" s="156"/>
      <c r="L1492" s="156"/>
      <c r="M1492" s="156"/>
      <c r="N1492" s="156"/>
      <c r="O1492" s="156"/>
      <c r="P1492" s="156"/>
      <c r="Q1492" s="156"/>
      <c r="R1492" s="156"/>
      <c r="S1492" s="156"/>
      <c r="T1492" s="156"/>
      <c r="U1492" s="156"/>
      <c r="V1492" s="156"/>
      <c r="W1492" s="156"/>
      <c r="X1492" s="156"/>
      <c r="Y1492" s="156"/>
      <c r="Z1492" s="156"/>
      <c r="AA1492" s="156"/>
      <c r="AB1492" s="156"/>
      <c r="AC1492" s="156"/>
      <c r="AD1492" s="156"/>
      <c r="AE1492" s="156"/>
      <c r="AF1492" s="156"/>
      <c r="AG1492" s="156"/>
      <c r="AH1492" s="156"/>
      <c r="AI1492" s="156"/>
      <c r="AJ1492" s="156"/>
      <c r="AK1492" s="156"/>
      <c r="AL1492" s="156"/>
      <c r="AM1492" s="156"/>
      <c r="AN1492" s="156"/>
      <c r="AO1492" s="156"/>
      <c r="AP1492" s="156"/>
      <c r="AQ1492" s="156"/>
      <c r="AR1492" s="156"/>
      <c r="AS1492" s="156"/>
      <c r="AT1492" s="156"/>
      <c r="AU1492" s="156"/>
      <c r="AV1492" s="156"/>
      <c r="AW1492" s="156"/>
      <c r="AX1492" s="156"/>
      <c r="AY1492" s="156"/>
      <c r="AZ1492" s="156"/>
      <c r="BA1492" s="156"/>
      <c r="BB1492" s="156"/>
      <c r="BC1492" s="156"/>
      <c r="BD1492" s="156"/>
      <c r="BE1492" s="156"/>
      <c r="BF1492" s="156"/>
      <c r="BG1492" s="156"/>
    </row>
    <row r="1493" spans="1:59" s="157" customFormat="1" x14ac:dyDescent="0.2">
      <c r="A1493" s="155"/>
      <c r="B1493" s="155"/>
      <c r="C1493" s="156"/>
      <c r="D1493" s="156"/>
      <c r="E1493" s="156"/>
      <c r="F1493" s="156"/>
      <c r="G1493" s="156"/>
      <c r="H1493" s="156"/>
      <c r="I1493" s="156"/>
      <c r="J1493" s="156"/>
      <c r="K1493" s="156"/>
      <c r="L1493" s="156"/>
      <c r="M1493" s="156"/>
      <c r="N1493" s="156"/>
      <c r="O1493" s="156"/>
      <c r="P1493" s="156"/>
      <c r="Q1493" s="156"/>
      <c r="R1493" s="156"/>
      <c r="S1493" s="156"/>
      <c r="T1493" s="156"/>
      <c r="U1493" s="156"/>
      <c r="V1493" s="156"/>
      <c r="W1493" s="156"/>
      <c r="X1493" s="156"/>
      <c r="Y1493" s="156"/>
      <c r="Z1493" s="156"/>
      <c r="AA1493" s="156"/>
      <c r="AB1493" s="156"/>
      <c r="AC1493" s="156"/>
      <c r="AD1493" s="156"/>
      <c r="AE1493" s="156"/>
      <c r="AF1493" s="156"/>
      <c r="AG1493" s="156"/>
      <c r="AH1493" s="156"/>
      <c r="AI1493" s="156"/>
      <c r="AJ1493" s="156"/>
      <c r="AK1493" s="156"/>
      <c r="AL1493" s="156"/>
      <c r="AM1493" s="156"/>
      <c r="AN1493" s="156"/>
      <c r="AO1493" s="156"/>
      <c r="AP1493" s="156"/>
      <c r="AQ1493" s="156"/>
      <c r="AR1493" s="156"/>
      <c r="AS1493" s="156"/>
      <c r="AT1493" s="156"/>
      <c r="AU1493" s="156"/>
      <c r="AV1493" s="156"/>
      <c r="AW1493" s="156"/>
      <c r="AX1493" s="156"/>
      <c r="AY1493" s="156"/>
      <c r="AZ1493" s="156"/>
      <c r="BA1493" s="156"/>
      <c r="BB1493" s="156"/>
      <c r="BC1493" s="156"/>
      <c r="BD1493" s="156"/>
      <c r="BE1493" s="156"/>
      <c r="BF1493" s="156"/>
      <c r="BG1493" s="156"/>
    </row>
    <row r="1494" spans="1:59" s="157" customFormat="1" x14ac:dyDescent="0.2">
      <c r="A1494" s="155"/>
      <c r="B1494" s="155"/>
      <c r="C1494" s="156"/>
      <c r="D1494" s="156"/>
      <c r="E1494" s="156"/>
      <c r="F1494" s="156"/>
      <c r="G1494" s="156"/>
      <c r="H1494" s="156"/>
      <c r="I1494" s="156"/>
      <c r="J1494" s="156"/>
      <c r="K1494" s="156"/>
      <c r="L1494" s="156"/>
      <c r="M1494" s="156"/>
      <c r="N1494" s="156"/>
      <c r="O1494" s="156"/>
      <c r="P1494" s="156"/>
      <c r="Q1494" s="156"/>
      <c r="R1494" s="156"/>
      <c r="S1494" s="156"/>
      <c r="T1494" s="156"/>
      <c r="U1494" s="156"/>
      <c r="V1494" s="156"/>
      <c r="W1494" s="156"/>
      <c r="X1494" s="156"/>
      <c r="Y1494" s="156"/>
      <c r="Z1494" s="156"/>
      <c r="AA1494" s="156"/>
      <c r="AB1494" s="156"/>
      <c r="AC1494" s="156"/>
      <c r="AD1494" s="156"/>
      <c r="AE1494" s="156"/>
      <c r="AF1494" s="156"/>
      <c r="AG1494" s="156"/>
      <c r="AH1494" s="156"/>
      <c r="AI1494" s="156"/>
      <c r="AJ1494" s="156"/>
      <c r="AK1494" s="156"/>
      <c r="AL1494" s="156"/>
      <c r="AM1494" s="156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</row>
    <row r="1495" spans="1:59" s="157" customFormat="1" x14ac:dyDescent="0.2">
      <c r="A1495" s="155"/>
      <c r="B1495" s="155"/>
      <c r="C1495" s="156"/>
      <c r="D1495" s="156"/>
      <c r="E1495" s="156"/>
      <c r="F1495" s="156"/>
      <c r="G1495" s="156"/>
      <c r="H1495" s="156"/>
      <c r="I1495" s="156"/>
      <c r="J1495" s="156"/>
      <c r="K1495" s="156"/>
      <c r="L1495" s="156"/>
      <c r="M1495" s="156"/>
      <c r="N1495" s="156"/>
      <c r="O1495" s="156"/>
      <c r="P1495" s="156"/>
      <c r="Q1495" s="156"/>
      <c r="R1495" s="156"/>
      <c r="S1495" s="156"/>
      <c r="T1495" s="156"/>
      <c r="U1495" s="156"/>
      <c r="V1495" s="156"/>
      <c r="W1495" s="156"/>
      <c r="X1495" s="156"/>
      <c r="Y1495" s="156"/>
      <c r="Z1495" s="156"/>
      <c r="AA1495" s="156"/>
      <c r="AB1495" s="156"/>
      <c r="AC1495" s="156"/>
      <c r="AD1495" s="156"/>
      <c r="AE1495" s="156"/>
      <c r="AF1495" s="156"/>
      <c r="AG1495" s="156"/>
      <c r="AH1495" s="156"/>
      <c r="AI1495" s="156"/>
      <c r="AJ1495" s="156"/>
      <c r="AK1495" s="156"/>
      <c r="AL1495" s="156"/>
      <c r="AM1495" s="156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</row>
    <row r="1496" spans="1:59" s="157" customFormat="1" x14ac:dyDescent="0.2">
      <c r="A1496" s="155"/>
      <c r="B1496" s="155"/>
      <c r="C1496" s="156"/>
      <c r="D1496" s="156"/>
      <c r="E1496" s="156"/>
      <c r="F1496" s="156"/>
      <c r="G1496" s="156"/>
      <c r="H1496" s="156"/>
      <c r="I1496" s="156"/>
      <c r="J1496" s="156"/>
      <c r="K1496" s="156"/>
      <c r="L1496" s="156"/>
      <c r="M1496" s="156"/>
      <c r="N1496" s="156"/>
      <c r="O1496" s="156"/>
      <c r="P1496" s="156"/>
      <c r="Q1496" s="156"/>
      <c r="R1496" s="156"/>
      <c r="S1496" s="156"/>
      <c r="T1496" s="156"/>
      <c r="U1496" s="156"/>
      <c r="V1496" s="156"/>
      <c r="W1496" s="156"/>
      <c r="X1496" s="156"/>
      <c r="Y1496" s="156"/>
      <c r="Z1496" s="156"/>
      <c r="AA1496" s="156"/>
      <c r="AB1496" s="156"/>
      <c r="AC1496" s="156"/>
      <c r="AD1496" s="156"/>
      <c r="AE1496" s="156"/>
      <c r="AF1496" s="156"/>
      <c r="AG1496" s="156"/>
      <c r="AH1496" s="156"/>
      <c r="AI1496" s="156"/>
      <c r="AJ1496" s="156"/>
      <c r="AK1496" s="156"/>
      <c r="AL1496" s="156"/>
      <c r="AM1496" s="156"/>
      <c r="AN1496" s="156"/>
      <c r="AO1496" s="156"/>
      <c r="AP1496" s="156"/>
      <c r="AQ1496" s="156"/>
      <c r="AR1496" s="156"/>
      <c r="AS1496" s="156"/>
      <c r="AT1496" s="156"/>
      <c r="AU1496" s="156"/>
      <c r="AV1496" s="156"/>
      <c r="AW1496" s="156"/>
      <c r="AX1496" s="156"/>
      <c r="AY1496" s="156"/>
      <c r="AZ1496" s="156"/>
      <c r="BA1496" s="156"/>
      <c r="BB1496" s="156"/>
      <c r="BC1496" s="156"/>
      <c r="BD1496" s="156"/>
      <c r="BE1496" s="156"/>
      <c r="BF1496" s="156"/>
      <c r="BG1496" s="156"/>
    </row>
    <row r="1497" spans="1:59" s="157" customFormat="1" x14ac:dyDescent="0.2">
      <c r="A1497" s="155"/>
      <c r="B1497" s="155"/>
      <c r="C1497" s="156"/>
      <c r="D1497" s="156"/>
      <c r="E1497" s="156"/>
      <c r="F1497" s="156"/>
      <c r="G1497" s="156"/>
      <c r="H1497" s="156"/>
      <c r="I1497" s="156"/>
      <c r="J1497" s="156"/>
      <c r="K1497" s="156"/>
      <c r="L1497" s="156"/>
      <c r="M1497" s="156"/>
      <c r="N1497" s="156"/>
      <c r="O1497" s="156"/>
      <c r="P1497" s="156"/>
      <c r="Q1497" s="156"/>
      <c r="R1497" s="156"/>
      <c r="S1497" s="156"/>
      <c r="T1497" s="156"/>
      <c r="U1497" s="156"/>
      <c r="V1497" s="156"/>
      <c r="W1497" s="156"/>
      <c r="X1497" s="156"/>
      <c r="Y1497" s="156"/>
      <c r="Z1497" s="156"/>
      <c r="AA1497" s="156"/>
      <c r="AB1497" s="156"/>
      <c r="AC1497" s="156"/>
      <c r="AD1497" s="156"/>
      <c r="AE1497" s="156"/>
      <c r="AF1497" s="156"/>
      <c r="AG1497" s="156"/>
      <c r="AH1497" s="156"/>
      <c r="AI1497" s="156"/>
      <c r="AJ1497" s="156"/>
      <c r="AK1497" s="156"/>
      <c r="AL1497" s="156"/>
      <c r="AM1497" s="156"/>
      <c r="AN1497" s="156"/>
      <c r="AO1497" s="156"/>
      <c r="AP1497" s="156"/>
      <c r="AQ1497" s="156"/>
      <c r="AR1497" s="156"/>
      <c r="AS1497" s="156"/>
      <c r="AT1497" s="156"/>
      <c r="AU1497" s="156"/>
      <c r="AV1497" s="156"/>
      <c r="AW1497" s="156"/>
      <c r="AX1497" s="156"/>
      <c r="AY1497" s="156"/>
      <c r="AZ1497" s="156"/>
      <c r="BA1497" s="156"/>
      <c r="BB1497" s="156"/>
      <c r="BC1497" s="156"/>
      <c r="BD1497" s="156"/>
      <c r="BE1497" s="156"/>
      <c r="BF1497" s="156"/>
      <c r="BG1497" s="156"/>
    </row>
    <row r="1498" spans="1:59" s="157" customFormat="1" x14ac:dyDescent="0.2">
      <c r="A1498" s="155"/>
      <c r="B1498" s="155"/>
      <c r="C1498" s="156"/>
      <c r="D1498" s="156"/>
      <c r="E1498" s="156"/>
      <c r="F1498" s="156"/>
      <c r="G1498" s="156"/>
      <c r="H1498" s="156"/>
      <c r="I1498" s="156"/>
      <c r="J1498" s="156"/>
      <c r="K1498" s="156"/>
      <c r="L1498" s="156"/>
      <c r="M1498" s="156"/>
      <c r="N1498" s="156"/>
      <c r="O1498" s="156"/>
      <c r="P1498" s="156"/>
      <c r="Q1498" s="156"/>
      <c r="R1498" s="156"/>
      <c r="S1498" s="156"/>
      <c r="T1498" s="156"/>
      <c r="U1498" s="156"/>
      <c r="V1498" s="156"/>
      <c r="W1498" s="156"/>
      <c r="X1498" s="156"/>
      <c r="Y1498" s="156"/>
      <c r="Z1498" s="156"/>
      <c r="AA1498" s="156"/>
      <c r="AB1498" s="156"/>
      <c r="AC1498" s="156"/>
      <c r="AD1498" s="156"/>
      <c r="AE1498" s="156"/>
      <c r="AF1498" s="156"/>
      <c r="AG1498" s="156"/>
      <c r="AH1498" s="156"/>
      <c r="AI1498" s="156"/>
      <c r="AJ1498" s="156"/>
      <c r="AK1498" s="156"/>
      <c r="AL1498" s="156"/>
      <c r="AM1498" s="156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</row>
    <row r="1499" spans="1:59" s="157" customFormat="1" x14ac:dyDescent="0.2">
      <c r="A1499" s="155"/>
      <c r="B1499" s="155"/>
      <c r="C1499" s="156"/>
      <c r="D1499" s="156"/>
      <c r="E1499" s="156"/>
      <c r="F1499" s="156"/>
      <c r="G1499" s="156"/>
      <c r="H1499" s="156"/>
      <c r="I1499" s="156"/>
      <c r="J1499" s="156"/>
      <c r="K1499" s="156"/>
      <c r="L1499" s="156"/>
      <c r="M1499" s="156"/>
      <c r="N1499" s="156"/>
      <c r="O1499" s="156"/>
      <c r="P1499" s="156"/>
      <c r="Q1499" s="156"/>
      <c r="R1499" s="156"/>
      <c r="S1499" s="156"/>
      <c r="T1499" s="156"/>
      <c r="U1499" s="156"/>
      <c r="V1499" s="156"/>
      <c r="W1499" s="156"/>
      <c r="X1499" s="156"/>
      <c r="Y1499" s="156"/>
      <c r="Z1499" s="156"/>
      <c r="AA1499" s="156"/>
      <c r="AB1499" s="156"/>
      <c r="AC1499" s="156"/>
      <c r="AD1499" s="156"/>
      <c r="AE1499" s="156"/>
      <c r="AF1499" s="156"/>
      <c r="AG1499" s="156"/>
      <c r="AH1499" s="156"/>
      <c r="AI1499" s="156"/>
      <c r="AJ1499" s="156"/>
      <c r="AK1499" s="156"/>
      <c r="AL1499" s="156"/>
      <c r="AM1499" s="156"/>
      <c r="AN1499" s="156"/>
      <c r="AO1499" s="156"/>
      <c r="AP1499" s="156"/>
      <c r="AQ1499" s="156"/>
      <c r="AR1499" s="156"/>
      <c r="AS1499" s="156"/>
      <c r="AT1499" s="156"/>
      <c r="AU1499" s="156"/>
      <c r="AV1499" s="156"/>
      <c r="AW1499" s="156"/>
      <c r="AX1499" s="156"/>
      <c r="AY1499" s="156"/>
      <c r="AZ1499" s="156"/>
      <c r="BA1499" s="156"/>
      <c r="BB1499" s="156"/>
      <c r="BC1499" s="156"/>
      <c r="BD1499" s="156"/>
      <c r="BE1499" s="156"/>
      <c r="BF1499" s="156"/>
      <c r="BG1499" s="156"/>
    </row>
    <row r="1500" spans="1:59" s="157" customFormat="1" x14ac:dyDescent="0.2">
      <c r="A1500" s="155"/>
      <c r="B1500" s="155"/>
      <c r="C1500" s="156"/>
      <c r="D1500" s="156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6"/>
      <c r="O1500" s="156"/>
      <c r="P1500" s="156"/>
      <c r="Q1500" s="156"/>
      <c r="R1500" s="156"/>
      <c r="S1500" s="156"/>
      <c r="T1500" s="156"/>
      <c r="U1500" s="156"/>
      <c r="V1500" s="156"/>
      <c r="W1500" s="156"/>
      <c r="X1500" s="156"/>
      <c r="Y1500" s="156"/>
      <c r="Z1500" s="156"/>
      <c r="AA1500" s="156"/>
      <c r="AB1500" s="156"/>
      <c r="AC1500" s="156"/>
      <c r="AD1500" s="156"/>
      <c r="AE1500" s="156"/>
      <c r="AF1500" s="156"/>
      <c r="AG1500" s="156"/>
      <c r="AH1500" s="156"/>
      <c r="AI1500" s="156"/>
      <c r="AJ1500" s="156"/>
      <c r="AK1500" s="156"/>
      <c r="AL1500" s="156"/>
      <c r="AM1500" s="156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</row>
    <row r="1501" spans="1:59" s="157" customFormat="1" x14ac:dyDescent="0.2">
      <c r="A1501" s="155"/>
      <c r="B1501" s="155"/>
      <c r="C1501" s="156"/>
      <c r="D1501" s="156"/>
      <c r="E1501" s="156"/>
      <c r="F1501" s="156"/>
      <c r="G1501" s="156"/>
      <c r="H1501" s="156"/>
      <c r="I1501" s="156"/>
      <c r="J1501" s="156"/>
      <c r="K1501" s="156"/>
      <c r="L1501" s="156"/>
      <c r="M1501" s="156"/>
      <c r="N1501" s="156"/>
      <c r="O1501" s="156"/>
      <c r="P1501" s="156"/>
      <c r="Q1501" s="156"/>
      <c r="R1501" s="156"/>
      <c r="S1501" s="156"/>
      <c r="T1501" s="156"/>
      <c r="U1501" s="156"/>
      <c r="V1501" s="156"/>
      <c r="W1501" s="156"/>
      <c r="X1501" s="156"/>
      <c r="Y1501" s="156"/>
      <c r="Z1501" s="156"/>
      <c r="AA1501" s="156"/>
      <c r="AB1501" s="156"/>
      <c r="AC1501" s="156"/>
      <c r="AD1501" s="156"/>
      <c r="AE1501" s="156"/>
      <c r="AF1501" s="156"/>
      <c r="AG1501" s="156"/>
      <c r="AH1501" s="156"/>
      <c r="AI1501" s="156"/>
      <c r="AJ1501" s="156"/>
      <c r="AK1501" s="156"/>
      <c r="AL1501" s="156"/>
      <c r="AM1501" s="156"/>
      <c r="AN1501" s="156"/>
      <c r="AO1501" s="156"/>
      <c r="AP1501" s="156"/>
      <c r="AQ1501" s="156"/>
      <c r="AR1501" s="156"/>
      <c r="AS1501" s="156"/>
      <c r="AT1501" s="156"/>
      <c r="AU1501" s="156"/>
      <c r="AV1501" s="156"/>
      <c r="AW1501" s="156"/>
      <c r="AX1501" s="156"/>
      <c r="AY1501" s="156"/>
      <c r="AZ1501" s="156"/>
      <c r="BA1501" s="156"/>
      <c r="BB1501" s="156"/>
      <c r="BC1501" s="156"/>
      <c r="BD1501" s="156"/>
      <c r="BE1501" s="156"/>
      <c r="BF1501" s="156"/>
      <c r="BG1501" s="156"/>
    </row>
    <row r="1502" spans="1:59" s="157" customFormat="1" x14ac:dyDescent="0.2">
      <c r="A1502" s="155"/>
      <c r="B1502" s="155"/>
      <c r="C1502" s="156"/>
      <c r="D1502" s="156"/>
      <c r="E1502" s="156"/>
      <c r="F1502" s="156"/>
      <c r="G1502" s="156"/>
      <c r="H1502" s="156"/>
      <c r="I1502" s="156"/>
      <c r="J1502" s="156"/>
      <c r="K1502" s="156"/>
      <c r="L1502" s="156"/>
      <c r="M1502" s="156"/>
      <c r="N1502" s="156"/>
      <c r="O1502" s="156"/>
      <c r="P1502" s="156"/>
      <c r="Q1502" s="156"/>
      <c r="R1502" s="156"/>
      <c r="S1502" s="156"/>
      <c r="T1502" s="156"/>
      <c r="U1502" s="156"/>
      <c r="V1502" s="156"/>
      <c r="W1502" s="156"/>
      <c r="X1502" s="156"/>
      <c r="Y1502" s="156"/>
      <c r="Z1502" s="156"/>
      <c r="AA1502" s="156"/>
      <c r="AB1502" s="156"/>
      <c r="AC1502" s="156"/>
      <c r="AD1502" s="156"/>
      <c r="AE1502" s="156"/>
      <c r="AF1502" s="156"/>
      <c r="AG1502" s="156"/>
      <c r="AH1502" s="156"/>
      <c r="AI1502" s="156"/>
      <c r="AJ1502" s="156"/>
      <c r="AK1502" s="156"/>
      <c r="AL1502" s="156"/>
      <c r="AM1502" s="156"/>
      <c r="AN1502" s="156"/>
      <c r="AO1502" s="156"/>
      <c r="AP1502" s="156"/>
      <c r="AQ1502" s="156"/>
      <c r="AR1502" s="156"/>
      <c r="AS1502" s="156"/>
      <c r="AT1502" s="156"/>
      <c r="AU1502" s="156"/>
      <c r="AV1502" s="156"/>
      <c r="AW1502" s="156"/>
      <c r="AX1502" s="156"/>
      <c r="AY1502" s="156"/>
      <c r="AZ1502" s="156"/>
      <c r="BA1502" s="156"/>
      <c r="BB1502" s="156"/>
      <c r="BC1502" s="156"/>
      <c r="BD1502" s="156"/>
      <c r="BE1502" s="156"/>
      <c r="BF1502" s="156"/>
      <c r="BG1502" s="156"/>
    </row>
    <row r="1503" spans="1:59" s="157" customFormat="1" x14ac:dyDescent="0.2">
      <c r="A1503" s="155"/>
      <c r="B1503" s="155"/>
      <c r="C1503" s="156"/>
      <c r="D1503" s="156"/>
      <c r="E1503" s="156"/>
      <c r="F1503" s="156"/>
      <c r="G1503" s="156"/>
      <c r="H1503" s="156"/>
      <c r="I1503" s="156"/>
      <c r="J1503" s="156"/>
      <c r="K1503" s="156"/>
      <c r="L1503" s="156"/>
      <c r="M1503" s="156"/>
      <c r="N1503" s="156"/>
      <c r="O1503" s="156"/>
      <c r="P1503" s="156"/>
      <c r="Q1503" s="156"/>
      <c r="R1503" s="156"/>
      <c r="S1503" s="156"/>
      <c r="T1503" s="156"/>
      <c r="U1503" s="156"/>
      <c r="V1503" s="156"/>
      <c r="W1503" s="156"/>
      <c r="X1503" s="156"/>
      <c r="Y1503" s="156"/>
      <c r="Z1503" s="156"/>
      <c r="AA1503" s="156"/>
      <c r="AB1503" s="156"/>
      <c r="AC1503" s="156"/>
      <c r="AD1503" s="156"/>
      <c r="AE1503" s="156"/>
      <c r="AF1503" s="156"/>
      <c r="AG1503" s="156"/>
      <c r="AH1503" s="156"/>
      <c r="AI1503" s="156"/>
      <c r="AJ1503" s="156"/>
      <c r="AK1503" s="156"/>
      <c r="AL1503" s="156"/>
      <c r="AM1503" s="156"/>
      <c r="AN1503" s="156"/>
      <c r="AO1503" s="156"/>
      <c r="AP1503" s="156"/>
      <c r="AQ1503" s="156"/>
      <c r="AR1503" s="156"/>
      <c r="AS1503" s="156"/>
      <c r="AT1503" s="156"/>
      <c r="AU1503" s="156"/>
      <c r="AV1503" s="156"/>
      <c r="AW1503" s="156"/>
      <c r="AX1503" s="156"/>
      <c r="AY1503" s="156"/>
      <c r="AZ1503" s="156"/>
      <c r="BA1503" s="156"/>
      <c r="BB1503" s="156"/>
      <c r="BC1503" s="156"/>
      <c r="BD1503" s="156"/>
      <c r="BE1503" s="156"/>
      <c r="BF1503" s="156"/>
      <c r="BG1503" s="156"/>
    </row>
    <row r="1504" spans="1:59" s="157" customFormat="1" x14ac:dyDescent="0.2">
      <c r="A1504" s="155"/>
      <c r="B1504" s="155"/>
      <c r="C1504" s="156"/>
      <c r="D1504" s="156"/>
      <c r="E1504" s="156"/>
      <c r="F1504" s="156"/>
      <c r="G1504" s="156"/>
      <c r="H1504" s="156"/>
      <c r="I1504" s="156"/>
      <c r="J1504" s="156"/>
      <c r="K1504" s="156"/>
      <c r="L1504" s="156"/>
      <c r="M1504" s="156"/>
      <c r="N1504" s="156"/>
      <c r="O1504" s="156"/>
      <c r="P1504" s="156"/>
      <c r="Q1504" s="156"/>
      <c r="R1504" s="156"/>
      <c r="S1504" s="156"/>
      <c r="T1504" s="156"/>
      <c r="U1504" s="156"/>
      <c r="V1504" s="156"/>
      <c r="W1504" s="156"/>
      <c r="X1504" s="156"/>
      <c r="Y1504" s="156"/>
      <c r="Z1504" s="156"/>
      <c r="AA1504" s="156"/>
      <c r="AB1504" s="156"/>
      <c r="AC1504" s="156"/>
      <c r="AD1504" s="156"/>
      <c r="AE1504" s="156"/>
      <c r="AF1504" s="156"/>
      <c r="AG1504" s="156"/>
      <c r="AH1504" s="156"/>
      <c r="AI1504" s="156"/>
      <c r="AJ1504" s="156"/>
      <c r="AK1504" s="156"/>
      <c r="AL1504" s="156"/>
      <c r="AM1504" s="156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</row>
  </sheetData>
  <mergeCells count="128">
    <mergeCell ref="BB3:BB5"/>
    <mergeCell ref="C78:F78"/>
    <mergeCell ref="J78:L78"/>
    <mergeCell ref="J72:L72"/>
    <mergeCell ref="Y3:Y5"/>
    <mergeCell ref="J68:L68"/>
    <mergeCell ref="A68:F68"/>
    <mergeCell ref="A76:F76"/>
    <mergeCell ref="J76:L76"/>
    <mergeCell ref="J69:L69"/>
    <mergeCell ref="Q3:Q5"/>
    <mergeCell ref="R3:R5"/>
    <mergeCell ref="S3:S5"/>
    <mergeCell ref="T3:T5"/>
    <mergeCell ref="C77:F77"/>
    <mergeCell ref="J77:L77"/>
    <mergeCell ref="J71:L71"/>
    <mergeCell ref="J74:L74"/>
    <mergeCell ref="J75:L75"/>
    <mergeCell ref="A1:A5"/>
    <mergeCell ref="B1:B5"/>
    <mergeCell ref="C1:F2"/>
    <mergeCell ref="C3:C5"/>
    <mergeCell ref="D3:D5"/>
    <mergeCell ref="E3:E5"/>
    <mergeCell ref="AX2:BB2"/>
    <mergeCell ref="O1:X1"/>
    <mergeCell ref="Y1:AH1"/>
    <mergeCell ref="AI1:AR1"/>
    <mergeCell ref="O2:S2"/>
    <mergeCell ref="T2:X2"/>
    <mergeCell ref="Y2:AC2"/>
    <mergeCell ref="AD2:AH2"/>
    <mergeCell ref="AI2:AM2"/>
    <mergeCell ref="AS1:BB1"/>
    <mergeCell ref="F3:F5"/>
    <mergeCell ref="O3:O5"/>
    <mergeCell ref="P3:P5"/>
    <mergeCell ref="M1:N1"/>
    <mergeCell ref="G1:L1"/>
    <mergeCell ref="L2:L5"/>
    <mergeCell ref="J2:K2"/>
    <mergeCell ref="J3:J5"/>
    <mergeCell ref="K3:K5"/>
    <mergeCell ref="G2:G5"/>
    <mergeCell ref="H2:H5"/>
    <mergeCell ref="I2:I5"/>
    <mergeCell ref="M2:M5"/>
    <mergeCell ref="U75:X75"/>
    <mergeCell ref="AA3:AA5"/>
    <mergeCell ref="AS3:AS5"/>
    <mergeCell ref="AT3:AT5"/>
    <mergeCell ref="AK3:AK5"/>
    <mergeCell ref="AN2:AR2"/>
    <mergeCell ref="AS2:AW2"/>
    <mergeCell ref="AG3:AG5"/>
    <mergeCell ref="AB3:AB5"/>
    <mergeCell ref="AJ3:AJ5"/>
    <mergeCell ref="AC3:AC5"/>
    <mergeCell ref="AD3:AD5"/>
    <mergeCell ref="AE3:AE5"/>
    <mergeCell ref="AF3:AF5"/>
    <mergeCell ref="AH3:AH5"/>
    <mergeCell ref="AI3:AI5"/>
    <mergeCell ref="Z3:Z5"/>
    <mergeCell ref="U3:U5"/>
    <mergeCell ref="V3:V5"/>
    <mergeCell ref="W3:W5"/>
    <mergeCell ref="X3:X5"/>
    <mergeCell ref="AE71:AH71"/>
    <mergeCell ref="AW3:AW5"/>
    <mergeCell ref="AP3:AP5"/>
    <mergeCell ref="BA3:BA5"/>
    <mergeCell ref="J70:L70"/>
    <mergeCell ref="AE70:AH70"/>
    <mergeCell ref="AO70:AR70"/>
    <mergeCell ref="J73:L73"/>
    <mergeCell ref="AE73:AH73"/>
    <mergeCell ref="AO73:AR73"/>
    <mergeCell ref="AE74:AH74"/>
    <mergeCell ref="U71:X71"/>
    <mergeCell ref="U72:X72"/>
    <mergeCell ref="U74:X74"/>
    <mergeCell ref="N2:N5"/>
    <mergeCell ref="AQ3:AQ5"/>
    <mergeCell ref="AR3:AR5"/>
    <mergeCell ref="AY3:AY5"/>
    <mergeCell ref="AZ3:AZ5"/>
    <mergeCell ref="AU3:AU5"/>
    <mergeCell ref="AV3:AV5"/>
    <mergeCell ref="AL3:AL5"/>
    <mergeCell ref="AM3:AM5"/>
    <mergeCell ref="AN3:AN5"/>
    <mergeCell ref="AO3:AO5"/>
    <mergeCell ref="AX3:AX5"/>
    <mergeCell ref="AY78:BB78"/>
    <mergeCell ref="AE69:AH69"/>
    <mergeCell ref="AY75:BB75"/>
    <mergeCell ref="AY77:BB77"/>
    <mergeCell ref="AY71:BB71"/>
    <mergeCell ref="AY74:BB74"/>
    <mergeCell ref="AY72:BB72"/>
    <mergeCell ref="AY70:BB70"/>
    <mergeCell ref="AY73:BB73"/>
    <mergeCell ref="AO74:AR74"/>
    <mergeCell ref="AO69:AR69"/>
    <mergeCell ref="AE75:AH75"/>
    <mergeCell ref="AO71:AR71"/>
    <mergeCell ref="AO75:AR75"/>
    <mergeCell ref="AE72:AH72"/>
    <mergeCell ref="AO72:AR72"/>
    <mergeCell ref="AY69:BB69"/>
    <mergeCell ref="BD72:BG72"/>
    <mergeCell ref="BD73:BG73"/>
    <mergeCell ref="BD74:BG74"/>
    <mergeCell ref="BD75:BG75"/>
    <mergeCell ref="BD77:BG77"/>
    <mergeCell ref="BD78:BG78"/>
    <mergeCell ref="BC1:BG1"/>
    <mergeCell ref="BC2:BG2"/>
    <mergeCell ref="BC3:BC5"/>
    <mergeCell ref="BD3:BD5"/>
    <mergeCell ref="BE3:BE5"/>
    <mergeCell ref="BF3:BF5"/>
    <mergeCell ref="BG3:BG5"/>
    <mergeCell ref="BD69:BG69"/>
    <mergeCell ref="BD70:BG70"/>
    <mergeCell ref="BD71:BG71"/>
  </mergeCells>
  <phoneticPr fontId="0" type="noConversion"/>
  <printOptions horizontalCentered="1"/>
  <pageMargins left="0.59055118110236227" right="0.59055118110236227" top="0.55118110236220474" bottom="0.62992125984251968" header="0" footer="0"/>
  <pageSetup paperSize="9" scale="78" fitToHeight="0" orientation="landscape" r:id="rId1"/>
  <rowBreaks count="2" manualBreakCount="2">
    <brk id="44" max="58" man="1"/>
    <brk id="67" max="58" man="1"/>
  </rowBreaks>
  <colBreaks count="3" manualBreakCount="3">
    <brk id="14" max="84" man="1"/>
    <brk id="34" max="84" man="1"/>
    <brk id="54" max="84" man="1"/>
  </colBreaks>
  <ignoredErrors>
    <ignoredError sqref="C80:G80 C69:D69 N80 C77:F77 J80 M58:N58 M60:N60 M62:N62 M64:N64 M66:N66 M77:N77 M11:N13 C41:F41 M15:N19 M14 C55:F55 C9:E9 H11:I13 C40:E40 M20 H15:I16 M29:M30 H28:I28 C87:J146 L87:N146 M34:N34 C6:G6 C71 C74:C75 F71 M84:N84 M21:N28 I26 M39 M74:N75 F69 F74:F75 M56:N56 C84 H84:I84 C8:G8 BH7 BH8:BH9 C7:I7 K7:S7 H74:I75 M71:N71 H71:I71 I77:I78 M42:N49 H81:I82 C81:C82 M81:N82 L80 BH6 H6:BA6 H8:BA9 M10:N10 H10 M50:N53" unlockedFormula="1"/>
    <ignoredError sqref="H80:I80 T7 U7:Y7 Z7:AD7 AE7:AI7 AJ7:AN7 AO7:AS7 AT7:AX7 AY7:BA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2024-07-12T12:45:58Z</dcterms:modified>
</cp:coreProperties>
</file>